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filterPrivacy="1"/>
  <xr:revisionPtr revIDLastSave="0" documentId="13_ncr:1_{971C740A-10F0-4BAF-A99B-AFD9D9880F3D}" xr6:coauthVersionLast="47" xr6:coauthVersionMax="47" xr10:uidLastSave="{00000000-0000-0000-0000-000000000000}"/>
  <bookViews>
    <workbookView xWindow="600" yWindow="390" windowWidth="21240" windowHeight="14190" tabRatio="821" xr2:uid="{00000000-000D-0000-FFFF-FFFF00000000}"/>
  </bookViews>
  <sheets>
    <sheet name="2-4-G  最新年度(合計) " sheetId="11" r:id="rId1"/>
    <sheet name="2-4-I  最新年度(月別) " sheetId="10" r:id="rId2"/>
  </sheets>
  <definedNames>
    <definedName name="_xlnm._FilterDatabase" localSheetId="0" hidden="1">'2-4-G  最新年度(合計) '!#REF!</definedName>
    <definedName name="_xlnm._FilterDatabase" localSheetId="1" hidden="1">'2-4-I  最新年度(月別) 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7" i="11" l="1"/>
  <c r="T17" i="11"/>
  <c r="S17" i="11"/>
  <c r="R17" i="11"/>
  <c r="Q17" i="11"/>
  <c r="P17" i="11"/>
  <c r="O17" i="11"/>
  <c r="W17" i="11" s="1"/>
  <c r="N17" i="11"/>
  <c r="M17" i="11"/>
  <c r="L17" i="11"/>
  <c r="K17" i="11"/>
  <c r="J17" i="11"/>
  <c r="I17" i="11"/>
  <c r="V17" i="11" s="1"/>
  <c r="H17" i="11"/>
  <c r="G17" i="11"/>
  <c r="F17" i="11"/>
  <c r="E17" i="11"/>
  <c r="D17" i="11"/>
  <c r="C17" i="11"/>
  <c r="W16" i="11"/>
  <c r="V16" i="11"/>
  <c r="U16" i="11"/>
  <c r="W15" i="11"/>
  <c r="V15" i="11"/>
  <c r="U15" i="11"/>
  <c r="W14" i="11"/>
  <c r="V14" i="11"/>
  <c r="U14" i="11"/>
  <c r="W13" i="11"/>
  <c r="V13" i="11"/>
  <c r="U13" i="11"/>
  <c r="W12" i="11"/>
  <c r="V12" i="11"/>
  <c r="U12" i="11"/>
  <c r="W11" i="11"/>
  <c r="V11" i="11"/>
  <c r="U11" i="11"/>
  <c r="W10" i="11"/>
  <c r="V10" i="11"/>
  <c r="U10" i="11"/>
  <c r="W9" i="11"/>
  <c r="V9" i="11"/>
  <c r="U9" i="11"/>
  <c r="W8" i="11"/>
  <c r="V8" i="11"/>
  <c r="U8" i="11"/>
  <c r="W7" i="11"/>
  <c r="V7" i="11"/>
  <c r="U7" i="11"/>
  <c r="W6" i="11"/>
  <c r="V6" i="11"/>
  <c r="U6" i="11"/>
  <c r="W4" i="11"/>
  <c r="V4" i="11"/>
  <c r="U4" i="11"/>
  <c r="I17" i="10" l="1"/>
  <c r="R17" i="10"/>
  <c r="W4" i="10"/>
  <c r="W16" i="10"/>
  <c r="W15" i="10"/>
  <c r="W14" i="10"/>
  <c r="W13" i="10"/>
  <c r="W12" i="10"/>
  <c r="W11" i="10"/>
  <c r="W10" i="10"/>
  <c r="W9" i="10"/>
  <c r="W8" i="10"/>
  <c r="W7" i="10"/>
  <c r="W6" i="10"/>
  <c r="V6" i="10"/>
  <c r="T17" i="10"/>
  <c r="S17" i="10"/>
  <c r="Q17" i="10"/>
  <c r="P17" i="10"/>
  <c r="O17" i="10"/>
  <c r="U16" i="10"/>
  <c r="U15" i="10"/>
  <c r="U14" i="10"/>
  <c r="U13" i="10"/>
  <c r="U12" i="10"/>
  <c r="U11" i="10"/>
  <c r="U10" i="10"/>
  <c r="U9" i="10"/>
  <c r="U8" i="10"/>
  <c r="U7" i="10"/>
  <c r="U6" i="10"/>
  <c r="V16" i="10"/>
  <c r="W17" i="10" l="1"/>
  <c r="C17" i="10"/>
  <c r="N17" i="10"/>
  <c r="M17" i="10"/>
  <c r="L17" i="10"/>
  <c r="K17" i="10"/>
  <c r="J17" i="10"/>
  <c r="V15" i="10"/>
  <c r="V14" i="10"/>
  <c r="D17" i="10"/>
  <c r="V17" i="10" l="1"/>
  <c r="V13" i="10"/>
  <c r="V12" i="10"/>
  <c r="H17" i="10"/>
  <c r="G17" i="10"/>
  <c r="F17" i="10"/>
  <c r="E17" i="10"/>
  <c r="V11" i="10"/>
  <c r="V10" i="10"/>
  <c r="V9" i="10"/>
  <c r="V8" i="10"/>
  <c r="V7" i="10"/>
  <c r="V4" i="10"/>
  <c r="U4" i="10"/>
  <c r="U17" i="10" l="1"/>
</calcChain>
</file>

<file path=xl/sharedStrings.xml><?xml version="1.0" encoding="utf-8"?>
<sst xmlns="http://schemas.openxmlformats.org/spreadsheetml/2006/main" count="80" uniqueCount="27">
  <si>
    <t>日本</t>
    <rPh sb="0" eb="2">
      <t>ニホン</t>
    </rPh>
    <phoneticPr fontId="2"/>
  </si>
  <si>
    <t>中国</t>
    <rPh sb="0" eb="2">
      <t>チュウゴク</t>
    </rPh>
    <phoneticPr fontId="2"/>
  </si>
  <si>
    <t>韓国</t>
    <rPh sb="0" eb="2">
      <t>カンコク</t>
    </rPh>
    <phoneticPr fontId="2"/>
  </si>
  <si>
    <t>マレーシア</t>
    <phoneticPr fontId="2"/>
  </si>
  <si>
    <t>シンガポール</t>
    <phoneticPr fontId="2"/>
  </si>
  <si>
    <t>合計</t>
    <rPh sb="0" eb="2">
      <t>ゴウケイ</t>
    </rPh>
    <phoneticPr fontId="2"/>
  </si>
  <si>
    <t>タイ</t>
    <phoneticPr fontId="2"/>
  </si>
  <si>
    <t>その他</t>
    <rPh sb="2" eb="3">
      <t>タ</t>
    </rPh>
    <phoneticPr fontId="2"/>
  </si>
  <si>
    <t>4月～5月</t>
    <rPh sb="1" eb="2">
      <t>ガツ</t>
    </rPh>
    <rPh sb="4" eb="5">
      <t>ガツ</t>
    </rPh>
    <phoneticPr fontId="2"/>
  </si>
  <si>
    <t>6月～7月</t>
    <rPh sb="1" eb="2">
      <t>ツキ</t>
    </rPh>
    <rPh sb="4" eb="5">
      <t>ツキ</t>
    </rPh>
    <phoneticPr fontId="2"/>
  </si>
  <si>
    <t>8～9月</t>
    <rPh sb="3" eb="4">
      <t>ツキ</t>
    </rPh>
    <phoneticPr fontId="2"/>
  </si>
  <si>
    <t>10～11月</t>
    <rPh sb="5" eb="6">
      <t>ツキ</t>
    </rPh>
    <phoneticPr fontId="2"/>
  </si>
  <si>
    <t>12～1月</t>
    <rPh sb="4" eb="5">
      <t>ツキ</t>
    </rPh>
    <phoneticPr fontId="2"/>
  </si>
  <si>
    <t>2～3月</t>
    <rPh sb="3" eb="4">
      <t>ツキ</t>
    </rPh>
    <phoneticPr fontId="2"/>
  </si>
  <si>
    <t>居住地</t>
    <rPh sb="0" eb="3">
      <t>キョジュウチ</t>
    </rPh>
    <phoneticPr fontId="2"/>
  </si>
  <si>
    <t>全道計</t>
    <phoneticPr fontId="2"/>
  </si>
  <si>
    <t>(人)</t>
    <rPh sb="1" eb="2">
      <t>ニン</t>
    </rPh>
    <phoneticPr fontId="2"/>
  </si>
  <si>
    <t>2-4-I 北海道民泊の宿泊実績(実数)：最新年度（月別）</t>
    <rPh sb="6" eb="9">
      <t>ホッカイドウ</t>
    </rPh>
    <rPh sb="9" eb="11">
      <t>ミンパク</t>
    </rPh>
    <rPh sb="12" eb="14">
      <t>シュクハク</t>
    </rPh>
    <rPh sb="14" eb="16">
      <t>ジッセキ</t>
    </rPh>
    <rPh sb="17" eb="19">
      <t>ジッスウ</t>
    </rPh>
    <rPh sb="21" eb="23">
      <t>サイシン</t>
    </rPh>
    <rPh sb="23" eb="25">
      <t>ネンド</t>
    </rPh>
    <rPh sb="26" eb="28">
      <t>ツキベツ</t>
    </rPh>
    <phoneticPr fontId="2"/>
  </si>
  <si>
    <t>台湾</t>
    <rPh sb="0" eb="2">
      <t>タイワン</t>
    </rPh>
    <phoneticPr fontId="2"/>
  </si>
  <si>
    <t>香港</t>
    <rPh sb="0" eb="2">
      <t>ホンコン</t>
    </rPh>
    <phoneticPr fontId="2"/>
  </si>
  <si>
    <t>アメリカ</t>
  </si>
  <si>
    <t>オーストラリア</t>
  </si>
  <si>
    <t>2021年度
(令和3年度)</t>
    <rPh sb="5" eb="6">
      <t>ド</t>
    </rPh>
    <rPh sb="8" eb="10">
      <t>レイワ</t>
    </rPh>
    <rPh sb="11" eb="13">
      <t>ネンド</t>
    </rPh>
    <phoneticPr fontId="2"/>
  </si>
  <si>
    <t>2022年度
(令和4年度)</t>
    <rPh sb="5" eb="6">
      <t>ド</t>
    </rPh>
    <rPh sb="8" eb="10">
      <t>レイワ</t>
    </rPh>
    <rPh sb="11" eb="13">
      <t>ネンド</t>
    </rPh>
    <phoneticPr fontId="2"/>
  </si>
  <si>
    <t>2023年度
(令和5年度)</t>
    <rPh sb="5" eb="6">
      <t>ド</t>
    </rPh>
    <rPh sb="8" eb="10">
      <t>レイワ</t>
    </rPh>
    <rPh sb="11" eb="13">
      <t>ネンド</t>
    </rPh>
    <phoneticPr fontId="2"/>
  </si>
  <si>
    <t>出典：観光庁　「住宅宿泊事業法の施行状況」 (https://www.mlit.go.jp/kankocho/minpaku/business/host/construction_situation.html）より</t>
    <rPh sb="0" eb="2">
      <t>シュッテン</t>
    </rPh>
    <phoneticPr fontId="2"/>
  </si>
  <si>
    <t>2-4-G 北海道民泊の宿泊実績(実数)：最新年度（合計）</t>
    <rPh sb="6" eb="9">
      <t>ホッカイドウ</t>
    </rPh>
    <rPh sb="9" eb="11">
      <t>ミンパク</t>
    </rPh>
    <rPh sb="12" eb="14">
      <t>シュクハク</t>
    </rPh>
    <rPh sb="14" eb="16">
      <t>ジッセキ</t>
    </rPh>
    <rPh sb="17" eb="19">
      <t>ジッスウ</t>
    </rPh>
    <rPh sb="21" eb="23">
      <t>サイシン</t>
    </rPh>
    <rPh sb="23" eb="25">
      <t>ネンド</t>
    </rPh>
    <rPh sb="26" eb="28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</si>
</sst>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8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0"/>
      <color theme="1"/>
      <name val="HGPｺﾞｼｯｸM"/>
      <family val="3"/>
      <charset val="128"/>
    </font>
    <font>
      <sz val="16"/>
      <color theme="1"/>
      <name val="HGPｺﾞｼｯｸE"/>
      <family val="3"/>
      <charset val="128"/>
    </font>
    <font>
      <sz val="11"/>
      <color theme="1"/>
      <name val="Yu Gothic"/>
      <family val="2"/>
      <charset val="128"/>
      <scheme val="minor"/>
    </font>
    <font>
      <u/>
      <sz val="11"/>
      <color theme="10"/>
      <name val="Yu Gothic"/>
      <family val="2"/>
      <charset val="128"/>
      <scheme val="minor"/>
    </font>
    <font>
      <b/>
      <sz val="10"/>
      <color theme="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62">
    <xf numFmtId="0" fontId="0" fillId="0" borderId="0" xfId="0"/>
    <xf numFmtId="0" fontId="3" fillId="0" borderId="0" xfId="0" applyFont="1" applyAlignment="1">
      <alignment vertical="center"/>
    </xf>
    <xf numFmtId="38" fontId="3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8" fontId="3" fillId="0" borderId="1" xfId="1" applyFont="1" applyFill="1" applyBorder="1" applyAlignment="1">
      <alignment horizontal="right" vertical="center"/>
    </xf>
    <xf numFmtId="38" fontId="3" fillId="0" borderId="2" xfId="1" applyFont="1" applyFill="1" applyBorder="1" applyAlignment="1">
      <alignment horizontal="right" vertical="center"/>
    </xf>
    <xf numFmtId="38" fontId="3" fillId="0" borderId="3" xfId="1" applyFont="1" applyFill="1" applyBorder="1" applyAlignment="1">
      <alignment horizontal="right" vertical="center"/>
    </xf>
    <xf numFmtId="38" fontId="3" fillId="0" borderId="4" xfId="1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41" fontId="3" fillId="2" borderId="3" xfId="0" applyNumberFormat="1" applyFont="1" applyFill="1" applyBorder="1" applyAlignment="1">
      <alignment vertical="center" wrapText="1"/>
    </xf>
    <xf numFmtId="41" fontId="3" fillId="2" borderId="6" xfId="0" applyNumberFormat="1" applyFont="1" applyFill="1" applyBorder="1" applyAlignment="1">
      <alignment vertical="center" wrapText="1"/>
    </xf>
    <xf numFmtId="41" fontId="3" fillId="2" borderId="4" xfId="0" applyNumberFormat="1" applyFont="1" applyFill="1" applyBorder="1" applyAlignment="1">
      <alignment vertical="center" wrapText="1"/>
    </xf>
    <xf numFmtId="41" fontId="3" fillId="2" borderId="7" xfId="0" applyNumberFormat="1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/>
    </xf>
    <xf numFmtId="0" fontId="3" fillId="2" borderId="1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38" fontId="3" fillId="0" borderId="22" xfId="1" applyFont="1" applyFill="1" applyBorder="1" applyAlignment="1">
      <alignment horizontal="right" vertical="center"/>
    </xf>
    <xf numFmtId="38" fontId="3" fillId="0" borderId="23" xfId="1" applyFont="1" applyFill="1" applyBorder="1" applyAlignment="1">
      <alignment horizontal="right" vertical="center"/>
    </xf>
    <xf numFmtId="41" fontId="3" fillId="2" borderId="23" xfId="0" applyNumberFormat="1" applyFont="1" applyFill="1" applyBorder="1" applyAlignment="1">
      <alignment vertical="center" wrapText="1"/>
    </xf>
    <xf numFmtId="41" fontId="3" fillId="2" borderId="24" xfId="0" applyNumberFormat="1" applyFont="1" applyFill="1" applyBorder="1" applyAlignment="1">
      <alignment vertical="center" wrapText="1"/>
    </xf>
    <xf numFmtId="0" fontId="3" fillId="2" borderId="25" xfId="0" applyFont="1" applyFill="1" applyBorder="1" applyAlignment="1">
      <alignment horizontal="center" vertical="center"/>
    </xf>
    <xf numFmtId="38" fontId="3" fillId="2" borderId="26" xfId="1" applyFont="1" applyFill="1" applyBorder="1" applyAlignment="1">
      <alignment vertical="center"/>
    </xf>
    <xf numFmtId="38" fontId="3" fillId="2" borderId="27" xfId="1" applyFont="1" applyFill="1" applyBorder="1" applyAlignment="1">
      <alignment vertical="center"/>
    </xf>
    <xf numFmtId="38" fontId="3" fillId="2" borderId="28" xfId="1" applyFont="1" applyFill="1" applyBorder="1" applyAlignment="1">
      <alignment vertical="center"/>
    </xf>
    <xf numFmtId="41" fontId="3" fillId="2" borderId="29" xfId="0" applyNumberFormat="1" applyFont="1" applyFill="1" applyBorder="1" applyAlignment="1">
      <alignment vertical="center" wrapText="1"/>
    </xf>
    <xf numFmtId="41" fontId="3" fillId="2" borderId="3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0" borderId="31" xfId="0" applyFont="1" applyBorder="1" applyAlignment="1">
      <alignment horizontal="center" vertical="center"/>
    </xf>
    <xf numFmtId="38" fontId="3" fillId="0" borderId="32" xfId="1" applyFont="1" applyFill="1" applyBorder="1" applyAlignment="1">
      <alignment horizontal="right" vertical="center"/>
    </xf>
    <xf numFmtId="38" fontId="3" fillId="0" borderId="33" xfId="1" applyFont="1" applyFill="1" applyBorder="1" applyAlignment="1">
      <alignment horizontal="right" vertical="center"/>
    </xf>
    <xf numFmtId="41" fontId="3" fillId="2" borderId="33" xfId="0" applyNumberFormat="1" applyFont="1" applyFill="1" applyBorder="1" applyAlignment="1">
      <alignment vertical="center" wrapText="1"/>
    </xf>
    <xf numFmtId="41" fontId="3" fillId="2" borderId="34" xfId="0" applyNumberFormat="1" applyFont="1" applyFill="1" applyBorder="1" applyAlignment="1">
      <alignment vertical="center" wrapText="1"/>
    </xf>
    <xf numFmtId="38" fontId="3" fillId="0" borderId="29" xfId="1" applyFont="1" applyFill="1" applyBorder="1" applyAlignment="1">
      <alignment vertical="center"/>
    </xf>
    <xf numFmtId="38" fontId="3" fillId="0" borderId="27" xfId="1" applyFont="1" applyFill="1" applyBorder="1" applyAlignment="1">
      <alignment vertical="center"/>
    </xf>
    <xf numFmtId="0" fontId="3" fillId="2" borderId="35" xfId="0" applyFont="1" applyFill="1" applyBorder="1" applyAlignment="1">
      <alignment horizontal="center" vertical="center" wrapText="1"/>
    </xf>
    <xf numFmtId="41" fontId="3" fillId="2" borderId="1" xfId="0" applyNumberFormat="1" applyFont="1" applyFill="1" applyBorder="1" applyAlignment="1">
      <alignment vertical="center" wrapText="1"/>
    </xf>
    <xf numFmtId="41" fontId="3" fillId="2" borderId="2" xfId="0" applyNumberFormat="1" applyFont="1" applyFill="1" applyBorder="1" applyAlignment="1">
      <alignment vertical="center" wrapText="1"/>
    </xf>
    <xf numFmtId="41" fontId="3" fillId="2" borderId="32" xfId="0" applyNumberFormat="1" applyFont="1" applyFill="1" applyBorder="1" applyAlignment="1">
      <alignment vertical="center" wrapText="1"/>
    </xf>
    <xf numFmtId="41" fontId="3" fillId="2" borderId="22" xfId="0" applyNumberFormat="1" applyFont="1" applyFill="1" applyBorder="1" applyAlignment="1">
      <alignment vertical="center" wrapText="1"/>
    </xf>
    <xf numFmtId="41" fontId="3" fillId="2" borderId="27" xfId="0" applyNumberFormat="1" applyFont="1" applyFill="1" applyBorder="1" applyAlignment="1">
      <alignment vertical="center" wrapText="1"/>
    </xf>
    <xf numFmtId="0" fontId="3" fillId="2" borderId="36" xfId="0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38" fontId="3" fillId="0" borderId="0" xfId="0" applyNumberFormat="1" applyFont="1" applyAlignment="1">
      <alignment vertical="center"/>
    </xf>
    <xf numFmtId="38" fontId="3" fillId="0" borderId="0" xfId="0" applyNumberFormat="1" applyFont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</cellXfs>
  <cellStyles count="4">
    <cellStyle name="ハイパーリンク 2" xfId="3" xr:uid="{00000000-0005-0000-0000-000000000000}"/>
    <cellStyle name="桁区切り" xfId="1" builtinId="6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colors>
    <mruColors>
      <color rgb="FFFFBF61"/>
      <color rgb="FFB28BFF"/>
      <color rgb="FFFF7D7D"/>
      <color rgb="FFA5FF21"/>
      <color rgb="FFFFFF19"/>
      <color rgb="FFFF8FFF"/>
      <color rgb="FF6DCEFF"/>
      <color rgb="FFFFCE85"/>
      <color rgb="FFBC9BFF"/>
      <color rgb="FFFF97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  <a:cs typeface="+mn-cs"/>
              </a:defRPr>
            </a:pPr>
            <a:r>
              <a:rPr lang="ja-JP" altLang="en-US"/>
              <a:t>北海道民泊の宿泊者数</a:t>
            </a:r>
            <a:r>
              <a:rPr lang="en-US" altLang="ja-JP"/>
              <a:t>(</a:t>
            </a:r>
            <a:r>
              <a:rPr lang="ja-JP" altLang="en-US"/>
              <a:t>実数</a:t>
            </a:r>
            <a:r>
              <a:rPr lang="en-US" altLang="ja-JP"/>
              <a:t>)</a:t>
            </a:r>
          </a:p>
          <a:p>
            <a:pPr>
              <a:defRPr/>
            </a:pPr>
            <a:r>
              <a:rPr lang="en-US" altLang="ja-JP" sz="1200"/>
              <a:t>&lt;</a:t>
            </a:r>
            <a:r>
              <a:rPr lang="ja-JP" altLang="en-US" sz="1200"/>
              <a:t>令和</a:t>
            </a:r>
            <a:r>
              <a:rPr lang="en-US" altLang="ja-JP" sz="1200"/>
              <a:t>3</a:t>
            </a:r>
            <a:r>
              <a:rPr lang="ja-JP" altLang="en-US" sz="1200"/>
              <a:t>年度</a:t>
            </a:r>
            <a:r>
              <a:rPr lang="en-US" altLang="ja-JP" sz="1200"/>
              <a:t>(2021</a:t>
            </a:r>
            <a:r>
              <a:rPr lang="ja-JP" altLang="en-US" sz="1200"/>
              <a:t>年度</a:t>
            </a:r>
            <a:r>
              <a:rPr lang="en-US" altLang="ja-JP" sz="1200"/>
              <a:t>)</a:t>
            </a:r>
            <a:r>
              <a:rPr lang="ja-JP" altLang="en-US" sz="1200"/>
              <a:t>、</a:t>
            </a:r>
            <a:r>
              <a:rPr lang="ja-JP" altLang="en-US" sz="1200" b="1" i="0" u="none" strike="noStrike" kern="1200" baseline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令和</a:t>
            </a:r>
            <a:r>
              <a:rPr lang="en-US" altLang="ja-JP" sz="1200" b="1" i="0" u="none" strike="noStrike" kern="1200" baseline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4</a:t>
            </a:r>
            <a:r>
              <a:rPr lang="ja-JP" altLang="en-US" sz="1200" b="1" i="0" u="none" strike="noStrike" kern="1200" baseline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年度</a:t>
            </a:r>
            <a:r>
              <a:rPr lang="en-US" altLang="ja-JP" sz="1200" b="1" i="0" u="none" strike="noStrike" kern="1200" baseline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(2022</a:t>
            </a:r>
            <a:r>
              <a:rPr lang="ja-JP" altLang="en-US" sz="1200" b="1" i="0" u="none" strike="noStrike" kern="1200" baseline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年度</a:t>
            </a:r>
            <a:r>
              <a:rPr lang="en-US" altLang="ja-JP" sz="1200" b="1" i="0" u="none" strike="noStrike" kern="1200" baseline="0">
                <a:solidFill>
                  <a:sysClr val="windowText" lastClr="000000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)</a:t>
            </a:r>
            <a:r>
              <a:rPr lang="en-US" altLang="ja-JP" sz="1200"/>
              <a:t>&gt;</a:t>
            </a:r>
            <a:endParaRPr lang="ja-JP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2232083333333334"/>
          <c:y val="0.20190710131003428"/>
          <c:w val="0.84534120370370369"/>
          <c:h val="0.69608633527023567"/>
        </c:manualLayout>
      </c:layout>
      <c:lineChart>
        <c:grouping val="standard"/>
        <c:varyColors val="0"/>
        <c:ser>
          <c:idx val="0"/>
          <c:order val="0"/>
          <c:tx>
            <c:v>2022年度</c:v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12700">
                <a:solidFill>
                  <a:schemeClr val="lt2"/>
                </a:solidFill>
                <a:round/>
              </a:ln>
              <a:effectLst/>
            </c:spPr>
          </c:marker>
          <c:dLbls>
            <c:dLbl>
              <c:idx val="3"/>
              <c:layout>
                <c:manualLayout>
                  <c:x val="-6.7659953703703701E-2"/>
                  <c:y val="-0.1094316628269591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495-44AB-B96F-10B9F3CDB03B}"/>
                </c:ext>
              </c:extLst>
            </c:dLbl>
            <c:dLbl>
              <c:idx val="5"/>
              <c:layout>
                <c:manualLayout>
                  <c:x val="-4.3942824074074072E-2"/>
                  <c:y val="-3.961879977945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495-44AB-B96F-10B9F3CDB0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HGPｺﾞｼｯｸM" panose="020B0600000000000000" pitchFamily="50" charset="-128"/>
                    <a:ea typeface="HGPｺﾞｼｯｸM" panose="020B0600000000000000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'2-4-G  最新年度(合計) '!$I$5:$N$5</c:f>
              <c:strCache>
                <c:ptCount val="6"/>
                <c:pt idx="0">
                  <c:v>4月～5月</c:v>
                </c:pt>
                <c:pt idx="1">
                  <c:v>6月～7月</c:v>
                </c:pt>
                <c:pt idx="2">
                  <c:v>8～9月</c:v>
                </c:pt>
                <c:pt idx="3">
                  <c:v>10～11月</c:v>
                </c:pt>
                <c:pt idx="4">
                  <c:v>12～1月</c:v>
                </c:pt>
                <c:pt idx="5">
                  <c:v>2～3月</c:v>
                </c:pt>
              </c:strCache>
            </c:strRef>
          </c:cat>
          <c:val>
            <c:numRef>
              <c:f>'2-4-G  最新年度(合計) '!$I$17:$N$17</c:f>
              <c:numCache>
                <c:formatCode>#,##0_);[Red]\(#,##0\)</c:formatCode>
                <c:ptCount val="6"/>
                <c:pt idx="0">
                  <c:v>11050</c:v>
                </c:pt>
                <c:pt idx="1">
                  <c:v>17855</c:v>
                </c:pt>
                <c:pt idx="2">
                  <c:v>28423</c:v>
                </c:pt>
                <c:pt idx="3">
                  <c:v>12099</c:v>
                </c:pt>
                <c:pt idx="4">
                  <c:v>25484</c:v>
                </c:pt>
                <c:pt idx="5">
                  <c:v>29875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95-44AB-B96F-10B9F3CDB03B}"/>
            </c:ext>
          </c:extLst>
        </c:ser>
        <c:ser>
          <c:idx val="1"/>
          <c:order val="1"/>
          <c:tx>
            <c:v>2021年度</c:v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12700">
                <a:solidFill>
                  <a:schemeClr val="lt2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HGPｺﾞｼｯｸM" panose="020B0600000000000000" pitchFamily="50" charset="-128"/>
                    <a:ea typeface="HGPｺﾞｼｯｸM" panose="020B0600000000000000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'2-4-G  最新年度(合計) '!$C$17:$H$17</c:f>
              <c:numCache>
                <c:formatCode>#,##0_);[Red]\(#,##0\)</c:formatCode>
                <c:ptCount val="6"/>
                <c:pt idx="0">
                  <c:v>6073</c:v>
                </c:pt>
                <c:pt idx="1">
                  <c:v>8732</c:v>
                </c:pt>
                <c:pt idx="2">
                  <c:v>16009</c:v>
                </c:pt>
                <c:pt idx="3">
                  <c:v>8308</c:v>
                </c:pt>
                <c:pt idx="4">
                  <c:v>15037</c:v>
                </c:pt>
                <c:pt idx="5">
                  <c:v>13820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495-44AB-B96F-10B9F3CDB03B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7678536"/>
        <c:axId val="737676968"/>
      </c:lineChart>
      <c:catAx>
        <c:axId val="737678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  <a:cs typeface="+mn-cs"/>
              </a:defRPr>
            </a:pPr>
            <a:endParaRPr lang="ja-JP"/>
          </a:p>
        </c:txPr>
        <c:crossAx val="737676968"/>
        <c:crosses val="autoZero"/>
        <c:auto val="1"/>
        <c:lblAlgn val="ctr"/>
        <c:lblOffset val="100"/>
        <c:noMultiLvlLbl val="0"/>
      </c:catAx>
      <c:valAx>
        <c:axId val="737676968"/>
        <c:scaling>
          <c:orientation val="minMax"/>
          <c:max val="300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  <a:cs typeface="+mn-cs"/>
              </a:defRPr>
            </a:pPr>
            <a:endParaRPr lang="ja-JP"/>
          </a:p>
        </c:txPr>
        <c:crossAx val="737678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255185185185186"/>
          <c:y val="0.21802694556630603"/>
          <c:w val="0.21839398148148154"/>
          <c:h val="0.146327760947563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7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>
          <a:solidFill>
            <a:schemeClr val="tx1"/>
          </a:solidFill>
          <a:latin typeface="HGPｺﾞｼｯｸM" panose="020B0600000000000000" pitchFamily="50" charset="-128"/>
          <a:ea typeface="HGPｺﾞｼｯｸM" panose="020B06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  <a:cs typeface="+mn-cs"/>
              </a:defRPr>
            </a:pPr>
            <a:r>
              <a:rPr lang="ja-JP" altLang="en-US"/>
              <a:t>北海道民泊の宿泊者数</a:t>
            </a:r>
            <a:r>
              <a:rPr lang="en-US" altLang="ja-JP"/>
              <a:t>(</a:t>
            </a:r>
            <a:r>
              <a:rPr lang="ja-JP" altLang="en-US"/>
              <a:t>実数</a:t>
            </a:r>
            <a:r>
              <a:rPr lang="en-US" altLang="ja-JP"/>
              <a:t>)</a:t>
            </a:r>
          </a:p>
          <a:p>
            <a:pPr>
              <a:defRPr/>
            </a:pPr>
            <a:r>
              <a:rPr lang="en-US" altLang="ja-JP" sz="1200"/>
              <a:t>&lt;</a:t>
            </a:r>
            <a:r>
              <a:rPr lang="ja-JP" altLang="en-US" sz="1200"/>
              <a:t>月別 令和</a:t>
            </a:r>
            <a:r>
              <a:rPr lang="en-US" altLang="ja-JP" sz="1200"/>
              <a:t>4</a:t>
            </a:r>
            <a:r>
              <a:rPr lang="ja-JP" altLang="en-US" sz="1200"/>
              <a:t>年度</a:t>
            </a:r>
            <a:r>
              <a:rPr lang="en-US" altLang="ja-JP" sz="1200"/>
              <a:t>(2022</a:t>
            </a:r>
            <a:r>
              <a:rPr lang="ja-JP" altLang="en-US" sz="1200"/>
              <a:t>年度</a:t>
            </a:r>
            <a:r>
              <a:rPr lang="en-US" altLang="ja-JP" sz="1200"/>
              <a:t>)&gt;</a:t>
            </a:r>
            <a:endParaRPr lang="ja-JP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2232083333333334"/>
          <c:y val="0.20190710131003428"/>
          <c:w val="0.84534120370370369"/>
          <c:h val="0.696086335270235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'2-4-I  最新年度(月別) '!$B$6</c:f>
              <c:strCache>
                <c:ptCount val="1"/>
                <c:pt idx="0">
                  <c:v>日本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'2-4-I  最新年度(月別) '!$I$5:$N$5</c:f>
              <c:strCache>
                <c:ptCount val="6"/>
                <c:pt idx="0">
                  <c:v>4月～5月</c:v>
                </c:pt>
                <c:pt idx="1">
                  <c:v>6月～7月</c:v>
                </c:pt>
                <c:pt idx="2">
                  <c:v>8～9月</c:v>
                </c:pt>
                <c:pt idx="3">
                  <c:v>10～11月</c:v>
                </c:pt>
                <c:pt idx="4">
                  <c:v>12～1月</c:v>
                </c:pt>
                <c:pt idx="5">
                  <c:v>2～3月</c:v>
                </c:pt>
              </c:strCache>
            </c:strRef>
          </c:cat>
          <c:val>
            <c:numRef>
              <c:f>'2-4-I  最新年度(月別) '!$I$6:$N$6</c:f>
              <c:numCache>
                <c:formatCode>#,##0_);[Red]\(#,##0\)</c:formatCode>
                <c:ptCount val="6"/>
                <c:pt idx="0">
                  <c:v>10578</c:v>
                </c:pt>
                <c:pt idx="1">
                  <c:v>16970</c:v>
                </c:pt>
                <c:pt idx="2">
                  <c:v>26827</c:v>
                </c:pt>
                <c:pt idx="3">
                  <c:v>9742</c:v>
                </c:pt>
                <c:pt idx="4">
                  <c:v>10176</c:v>
                </c:pt>
                <c:pt idx="5">
                  <c:v>15112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480-4CB9-8CF4-1227A5618C47}"/>
            </c:ext>
          </c:extLst>
        </c:ser>
        <c:ser>
          <c:idx val="1"/>
          <c:order val="1"/>
          <c:tx>
            <c:strRef>
              <c:f>'2-4-I  最新年度(月別) '!$B$7</c:f>
              <c:strCache>
                <c:ptCount val="1"/>
                <c:pt idx="0">
                  <c:v>韓国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'2-4-I  最新年度(月別) '!$I$5:$N$5</c:f>
              <c:strCache>
                <c:ptCount val="6"/>
                <c:pt idx="0">
                  <c:v>4月～5月</c:v>
                </c:pt>
                <c:pt idx="1">
                  <c:v>6月～7月</c:v>
                </c:pt>
                <c:pt idx="2">
                  <c:v>8～9月</c:v>
                </c:pt>
                <c:pt idx="3">
                  <c:v>10～11月</c:v>
                </c:pt>
                <c:pt idx="4">
                  <c:v>12～1月</c:v>
                </c:pt>
                <c:pt idx="5">
                  <c:v>2～3月</c:v>
                </c:pt>
              </c:strCache>
            </c:strRef>
          </c:cat>
          <c:val>
            <c:numRef>
              <c:f>'2-4-I  最新年度(月別) '!$I$7:$N$7</c:f>
              <c:numCache>
                <c:formatCode>#,##0_);[Red]\(#,##0\)</c:formatCode>
                <c:ptCount val="6"/>
                <c:pt idx="0">
                  <c:v>20</c:v>
                </c:pt>
                <c:pt idx="1">
                  <c:v>51</c:v>
                </c:pt>
                <c:pt idx="2">
                  <c:v>104</c:v>
                </c:pt>
                <c:pt idx="3">
                  <c:v>588</c:v>
                </c:pt>
                <c:pt idx="4">
                  <c:v>3125</c:v>
                </c:pt>
                <c:pt idx="5">
                  <c:v>3324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80-4CB9-8CF4-1227A5618C47}"/>
            </c:ext>
          </c:extLst>
        </c:ser>
        <c:ser>
          <c:idx val="2"/>
          <c:order val="2"/>
          <c:tx>
            <c:strRef>
              <c:f>'2-4-I  最新年度(月別) '!$B$8</c:f>
              <c:strCache>
                <c:ptCount val="1"/>
                <c:pt idx="0">
                  <c:v>台湾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'2-4-I  最新年度(月別) '!$I$5:$N$5</c:f>
              <c:strCache>
                <c:ptCount val="6"/>
                <c:pt idx="0">
                  <c:v>4月～5月</c:v>
                </c:pt>
                <c:pt idx="1">
                  <c:v>6月～7月</c:v>
                </c:pt>
                <c:pt idx="2">
                  <c:v>8～9月</c:v>
                </c:pt>
                <c:pt idx="3">
                  <c:v>10～11月</c:v>
                </c:pt>
                <c:pt idx="4">
                  <c:v>12～1月</c:v>
                </c:pt>
                <c:pt idx="5">
                  <c:v>2～3月</c:v>
                </c:pt>
              </c:strCache>
            </c:strRef>
          </c:cat>
          <c:val>
            <c:numRef>
              <c:f>'2-4-I  最新年度(月別) '!$I$8:$N$8</c:f>
              <c:numCache>
                <c:formatCode>#,##0_);[Red]\(#,##0\)</c:formatCode>
                <c:ptCount val="6"/>
                <c:pt idx="0">
                  <c:v>21</c:v>
                </c:pt>
                <c:pt idx="1">
                  <c:v>14</c:v>
                </c:pt>
                <c:pt idx="2">
                  <c:v>66</c:v>
                </c:pt>
                <c:pt idx="3">
                  <c:v>182</c:v>
                </c:pt>
                <c:pt idx="4">
                  <c:v>1239</c:v>
                </c:pt>
                <c:pt idx="5">
                  <c:v>1921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80-4CB9-8CF4-1227A5618C47}"/>
            </c:ext>
          </c:extLst>
        </c:ser>
        <c:ser>
          <c:idx val="3"/>
          <c:order val="3"/>
          <c:tx>
            <c:strRef>
              <c:f>'2-4-I  最新年度(月別) '!$B$9</c:f>
              <c:strCache>
                <c:ptCount val="1"/>
                <c:pt idx="0">
                  <c:v>香港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'2-4-I  最新年度(月別) '!$I$5:$N$5</c:f>
              <c:strCache>
                <c:ptCount val="6"/>
                <c:pt idx="0">
                  <c:v>4月～5月</c:v>
                </c:pt>
                <c:pt idx="1">
                  <c:v>6月～7月</c:v>
                </c:pt>
                <c:pt idx="2">
                  <c:v>8～9月</c:v>
                </c:pt>
                <c:pt idx="3">
                  <c:v>10～11月</c:v>
                </c:pt>
                <c:pt idx="4">
                  <c:v>12～1月</c:v>
                </c:pt>
                <c:pt idx="5">
                  <c:v>2～3月</c:v>
                </c:pt>
              </c:strCache>
            </c:strRef>
          </c:cat>
          <c:val>
            <c:numRef>
              <c:f>'2-4-I  最新年度(月別) '!$I$9:$N$9</c:f>
              <c:numCache>
                <c:formatCode>#,##0_);[Red]\(#,##0\)</c:formatCode>
                <c:ptCount val="6"/>
                <c:pt idx="0">
                  <c:v>14</c:v>
                </c:pt>
                <c:pt idx="1">
                  <c:v>15</c:v>
                </c:pt>
                <c:pt idx="2">
                  <c:v>52</c:v>
                </c:pt>
                <c:pt idx="3">
                  <c:v>179</c:v>
                </c:pt>
                <c:pt idx="4">
                  <c:v>1449</c:v>
                </c:pt>
                <c:pt idx="5">
                  <c:v>1183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80-4CB9-8CF4-1227A5618C47}"/>
            </c:ext>
          </c:extLst>
        </c:ser>
        <c:ser>
          <c:idx val="4"/>
          <c:order val="4"/>
          <c:tx>
            <c:strRef>
              <c:f>'2-4-I  最新年度(月別) '!$B$10</c:f>
              <c:strCache>
                <c:ptCount val="1"/>
                <c:pt idx="0">
                  <c:v>中国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'2-4-I  最新年度(月別) '!$I$5:$N$5</c:f>
              <c:strCache>
                <c:ptCount val="6"/>
                <c:pt idx="0">
                  <c:v>4月～5月</c:v>
                </c:pt>
                <c:pt idx="1">
                  <c:v>6月～7月</c:v>
                </c:pt>
                <c:pt idx="2">
                  <c:v>8～9月</c:v>
                </c:pt>
                <c:pt idx="3">
                  <c:v>10～11月</c:v>
                </c:pt>
                <c:pt idx="4">
                  <c:v>12～1月</c:v>
                </c:pt>
                <c:pt idx="5">
                  <c:v>2～3月</c:v>
                </c:pt>
              </c:strCache>
            </c:strRef>
          </c:cat>
          <c:val>
            <c:numRef>
              <c:f>'2-4-I  最新年度(月別) '!$I$10:$N$10</c:f>
              <c:numCache>
                <c:formatCode>#,##0_);[Red]\(#,##0\)</c:formatCode>
                <c:ptCount val="6"/>
                <c:pt idx="0">
                  <c:v>126</c:v>
                </c:pt>
                <c:pt idx="1">
                  <c:v>238</c:v>
                </c:pt>
                <c:pt idx="2">
                  <c:v>496</c:v>
                </c:pt>
                <c:pt idx="3">
                  <c:v>161</c:v>
                </c:pt>
                <c:pt idx="4">
                  <c:v>2074</c:v>
                </c:pt>
                <c:pt idx="5">
                  <c:v>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80-4CB9-8CF4-1227A5618C47}"/>
            </c:ext>
          </c:extLst>
        </c:ser>
        <c:ser>
          <c:idx val="5"/>
          <c:order val="5"/>
          <c:tx>
            <c:strRef>
              <c:f>'2-4-I  最新年度(月別) '!$B$11</c:f>
              <c:strCache>
                <c:ptCount val="1"/>
                <c:pt idx="0">
                  <c:v>タイ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'2-4-I  最新年度(月別) '!$I$5:$N$5</c:f>
              <c:strCache>
                <c:ptCount val="6"/>
                <c:pt idx="0">
                  <c:v>4月～5月</c:v>
                </c:pt>
                <c:pt idx="1">
                  <c:v>6月～7月</c:v>
                </c:pt>
                <c:pt idx="2">
                  <c:v>8～9月</c:v>
                </c:pt>
                <c:pt idx="3">
                  <c:v>10～11月</c:v>
                </c:pt>
                <c:pt idx="4">
                  <c:v>12～1月</c:v>
                </c:pt>
                <c:pt idx="5">
                  <c:v>2～3月</c:v>
                </c:pt>
              </c:strCache>
            </c:strRef>
          </c:cat>
          <c:val>
            <c:numRef>
              <c:f>'2-4-I  最新年度(月別) '!$I$11:$N$11</c:f>
              <c:numCache>
                <c:formatCode>#,##0_);[Red]\(#,##0\)</c:formatCode>
                <c:ptCount val="6"/>
                <c:pt idx="0">
                  <c:v>20</c:v>
                </c:pt>
                <c:pt idx="1">
                  <c:v>5</c:v>
                </c:pt>
                <c:pt idx="2">
                  <c:v>34</c:v>
                </c:pt>
                <c:pt idx="3">
                  <c:v>112</c:v>
                </c:pt>
                <c:pt idx="4">
                  <c:v>625</c:v>
                </c:pt>
                <c:pt idx="5">
                  <c:v>980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80-4CB9-8CF4-1227A5618C47}"/>
            </c:ext>
          </c:extLst>
        </c:ser>
        <c:ser>
          <c:idx val="6"/>
          <c:order val="6"/>
          <c:tx>
            <c:strRef>
              <c:f>'2-4-I  最新年度(月別) '!$B$12</c:f>
              <c:strCache>
                <c:ptCount val="1"/>
                <c:pt idx="0">
                  <c:v>シンガポール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'2-4-I  最新年度(月別) '!$I$5:$N$5</c:f>
              <c:strCache>
                <c:ptCount val="6"/>
                <c:pt idx="0">
                  <c:v>4月～5月</c:v>
                </c:pt>
                <c:pt idx="1">
                  <c:v>6月～7月</c:v>
                </c:pt>
                <c:pt idx="2">
                  <c:v>8～9月</c:v>
                </c:pt>
                <c:pt idx="3">
                  <c:v>10～11月</c:v>
                </c:pt>
                <c:pt idx="4">
                  <c:v>12～1月</c:v>
                </c:pt>
                <c:pt idx="5">
                  <c:v>2～3月</c:v>
                </c:pt>
              </c:strCache>
            </c:strRef>
          </c:cat>
          <c:val>
            <c:numRef>
              <c:f>'2-4-I  最新年度(月別) '!$I$12:$N$12</c:f>
              <c:numCache>
                <c:formatCode>#,##0_);[Red]\(#,##0\)</c:formatCode>
                <c:ptCount val="6"/>
                <c:pt idx="0">
                  <c:v>8</c:v>
                </c:pt>
                <c:pt idx="1">
                  <c:v>25</c:v>
                </c:pt>
                <c:pt idx="2">
                  <c:v>2</c:v>
                </c:pt>
                <c:pt idx="3">
                  <c:v>253</c:v>
                </c:pt>
                <c:pt idx="4">
                  <c:v>1546</c:v>
                </c:pt>
                <c:pt idx="5">
                  <c:v>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480-4CB9-8CF4-1227A5618C47}"/>
            </c:ext>
          </c:extLst>
        </c:ser>
        <c:ser>
          <c:idx val="8"/>
          <c:order val="7"/>
          <c:tx>
            <c:strRef>
              <c:f>'2-4-I  最新年度(月別) '!$B$13</c:f>
              <c:strCache>
                <c:ptCount val="1"/>
                <c:pt idx="0">
                  <c:v>マレーシア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'2-4-I  最新年度(月別) '!$I$5:$N$5</c:f>
              <c:strCache>
                <c:ptCount val="6"/>
                <c:pt idx="0">
                  <c:v>4月～5月</c:v>
                </c:pt>
                <c:pt idx="1">
                  <c:v>6月～7月</c:v>
                </c:pt>
                <c:pt idx="2">
                  <c:v>8～9月</c:v>
                </c:pt>
                <c:pt idx="3">
                  <c:v>10～11月</c:v>
                </c:pt>
                <c:pt idx="4">
                  <c:v>12～1月</c:v>
                </c:pt>
                <c:pt idx="5">
                  <c:v>2～3月</c:v>
                </c:pt>
              </c:strCache>
            </c:strRef>
          </c:cat>
          <c:val>
            <c:numRef>
              <c:f>'2-4-I  最新年度(月別) '!$I$13:$N$13</c:f>
              <c:numCache>
                <c:formatCode>#,##0_);[Red]\(#,##0\)</c:formatCode>
                <c:ptCount val="6"/>
                <c:pt idx="0">
                  <c:v>11</c:v>
                </c:pt>
                <c:pt idx="1">
                  <c:v>9</c:v>
                </c:pt>
                <c:pt idx="2">
                  <c:v>23</c:v>
                </c:pt>
                <c:pt idx="3">
                  <c:v>74</c:v>
                </c:pt>
                <c:pt idx="4">
                  <c:v>1256</c:v>
                </c:pt>
                <c:pt idx="5">
                  <c:v>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FE-4201-A9BF-44B6A333B910}"/>
            </c:ext>
          </c:extLst>
        </c:ser>
        <c:ser>
          <c:idx val="9"/>
          <c:order val="8"/>
          <c:tx>
            <c:strRef>
              <c:f>'2-4-I  最新年度(月別) '!$B$14</c:f>
              <c:strCache>
                <c:ptCount val="1"/>
                <c:pt idx="0">
                  <c:v>アメリカ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'2-4-I  最新年度(月別) '!$I$5:$N$5</c:f>
              <c:strCache>
                <c:ptCount val="6"/>
                <c:pt idx="0">
                  <c:v>4月～5月</c:v>
                </c:pt>
                <c:pt idx="1">
                  <c:v>6月～7月</c:v>
                </c:pt>
                <c:pt idx="2">
                  <c:v>8～9月</c:v>
                </c:pt>
                <c:pt idx="3">
                  <c:v>10～11月</c:v>
                </c:pt>
                <c:pt idx="4">
                  <c:v>12～1月</c:v>
                </c:pt>
                <c:pt idx="5">
                  <c:v>2～3月</c:v>
                </c:pt>
              </c:strCache>
            </c:strRef>
          </c:cat>
          <c:val>
            <c:numRef>
              <c:f>'2-4-I  最新年度(月別) '!$I$14:$N$14</c:f>
              <c:numCache>
                <c:formatCode>#,##0_);[Red]\(#,##0\)</c:formatCode>
                <c:ptCount val="6"/>
                <c:pt idx="0">
                  <c:v>81</c:v>
                </c:pt>
                <c:pt idx="1">
                  <c:v>268</c:v>
                </c:pt>
                <c:pt idx="2">
                  <c:v>328</c:v>
                </c:pt>
                <c:pt idx="3">
                  <c:v>301</c:v>
                </c:pt>
                <c:pt idx="4">
                  <c:v>1222</c:v>
                </c:pt>
                <c:pt idx="5">
                  <c:v>1741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FE-4201-A9BF-44B6A333B910}"/>
            </c:ext>
          </c:extLst>
        </c:ser>
        <c:ser>
          <c:idx val="10"/>
          <c:order val="9"/>
          <c:tx>
            <c:strRef>
              <c:f>'2-4-I  最新年度(月別) '!$B$15</c:f>
              <c:strCache>
                <c:ptCount val="1"/>
                <c:pt idx="0">
                  <c:v>オーストラリア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'2-4-I  最新年度(月別) '!$I$5:$N$5</c:f>
              <c:strCache>
                <c:ptCount val="6"/>
                <c:pt idx="0">
                  <c:v>4月～5月</c:v>
                </c:pt>
                <c:pt idx="1">
                  <c:v>6月～7月</c:v>
                </c:pt>
                <c:pt idx="2">
                  <c:v>8～9月</c:v>
                </c:pt>
                <c:pt idx="3">
                  <c:v>10～11月</c:v>
                </c:pt>
                <c:pt idx="4">
                  <c:v>12～1月</c:v>
                </c:pt>
                <c:pt idx="5">
                  <c:v>2～3月</c:v>
                </c:pt>
              </c:strCache>
            </c:strRef>
          </c:cat>
          <c:val>
            <c:numRef>
              <c:f>'2-4-I  最新年度(月別) '!$I$15:$N$15</c:f>
              <c:numCache>
                <c:formatCode>#,##0_);[Red]\(#,##0\)</c:formatCode>
                <c:ptCount val="6"/>
                <c:pt idx="0">
                  <c:v>21</c:v>
                </c:pt>
                <c:pt idx="1">
                  <c:v>8</c:v>
                </c:pt>
                <c:pt idx="2">
                  <c:v>18</c:v>
                </c:pt>
                <c:pt idx="3">
                  <c:v>97</c:v>
                </c:pt>
                <c:pt idx="4">
                  <c:v>632</c:v>
                </c:pt>
                <c:pt idx="5">
                  <c:v>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FE-4201-A9BF-44B6A333B910}"/>
            </c:ext>
          </c:extLst>
        </c:ser>
        <c:ser>
          <c:idx val="11"/>
          <c:order val="10"/>
          <c:tx>
            <c:strRef>
              <c:f>'2-4-I  最新年度(月別) '!$B$16</c:f>
              <c:strCache>
                <c:ptCount val="1"/>
                <c:pt idx="0">
                  <c:v>その他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'2-4-I  最新年度(月別) '!$I$5:$N$5</c:f>
              <c:strCache>
                <c:ptCount val="6"/>
                <c:pt idx="0">
                  <c:v>4月～5月</c:v>
                </c:pt>
                <c:pt idx="1">
                  <c:v>6月～7月</c:v>
                </c:pt>
                <c:pt idx="2">
                  <c:v>8～9月</c:v>
                </c:pt>
                <c:pt idx="3">
                  <c:v>10～11月</c:v>
                </c:pt>
                <c:pt idx="4">
                  <c:v>12～1月</c:v>
                </c:pt>
                <c:pt idx="5">
                  <c:v>2～3月</c:v>
                </c:pt>
              </c:strCache>
            </c:strRef>
          </c:cat>
          <c:val>
            <c:numRef>
              <c:f>'2-4-I  最新年度(月別) '!$I$16:$N$16</c:f>
              <c:numCache>
                <c:formatCode>#,##0_);[Red]\(#,##0\)</c:formatCode>
                <c:ptCount val="6"/>
                <c:pt idx="0">
                  <c:v>150</c:v>
                </c:pt>
                <c:pt idx="1">
                  <c:v>252</c:v>
                </c:pt>
                <c:pt idx="2">
                  <c:v>473</c:v>
                </c:pt>
                <c:pt idx="3">
                  <c:v>410</c:v>
                </c:pt>
                <c:pt idx="4">
                  <c:v>2140</c:v>
                </c:pt>
                <c:pt idx="5">
                  <c:v>2443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FE-4201-A9BF-44B6A333B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7678536"/>
        <c:axId val="737676968"/>
      </c:barChart>
      <c:catAx>
        <c:axId val="737678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  <a:cs typeface="+mn-cs"/>
              </a:defRPr>
            </a:pPr>
            <a:endParaRPr lang="ja-JP"/>
          </a:p>
        </c:txPr>
        <c:crossAx val="737676968"/>
        <c:crosses val="autoZero"/>
        <c:auto val="1"/>
        <c:lblAlgn val="ctr"/>
        <c:lblOffset val="100"/>
        <c:noMultiLvlLbl val="0"/>
      </c:catAx>
      <c:valAx>
        <c:axId val="737676968"/>
        <c:scaling>
          <c:orientation val="minMax"/>
          <c:max val="300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  <a:cs typeface="+mn-cs"/>
              </a:defRPr>
            </a:pPr>
            <a:endParaRPr lang="ja-JP"/>
          </a:p>
        </c:txPr>
        <c:crossAx val="737678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727407407407407"/>
          <c:y val="0.16217665512830451"/>
          <c:w val="0.17427222222222222"/>
          <c:h val="0.457659323123064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7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>
          <a:solidFill>
            <a:schemeClr val="tx1"/>
          </a:solidFill>
          <a:latin typeface="HGPｺﾞｼｯｸM" panose="020B0600000000000000" pitchFamily="50" charset="-128"/>
          <a:ea typeface="HGPｺﾞｼｯｸM" panose="020B0600000000000000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20</xdr:row>
      <xdr:rowOff>9525</xdr:rowOff>
    </xdr:from>
    <xdr:to>
      <xdr:col>6</xdr:col>
      <xdr:colOff>571500</xdr:colOff>
      <xdr:row>46</xdr:row>
      <xdr:rowOff>85725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5DA15164-C947-4DBC-8AF8-155613069E20}"/>
            </a:ext>
          </a:extLst>
        </xdr:cNvPr>
        <xdr:cNvGrpSpPr/>
      </xdr:nvGrpSpPr>
      <xdr:grpSpPr>
        <a:xfrm>
          <a:off x="209550" y="3771900"/>
          <a:ext cx="4391025" cy="4038600"/>
          <a:chOff x="200024" y="3800475"/>
          <a:chExt cx="4320001" cy="4096292"/>
        </a:xfrm>
      </xdr:grpSpPr>
      <xdr:graphicFrame macro="">
        <xdr:nvGraphicFramePr>
          <xdr:cNvPr id="3" name="グラフ 2">
            <a:extLst>
              <a:ext uri="{FF2B5EF4-FFF2-40B4-BE49-F238E27FC236}">
                <a16:creationId xmlns:a16="http://schemas.microsoft.com/office/drawing/2014/main" id="{9ED512CE-FD3A-8EE8-AFCC-DC4198BE0F5A}"/>
              </a:ext>
            </a:extLst>
          </xdr:cNvPr>
          <xdr:cNvGraphicFramePr>
            <a:graphicFrameLocks/>
          </xdr:cNvGraphicFramePr>
        </xdr:nvGraphicFramePr>
        <xdr:xfrm>
          <a:off x="200024" y="3800475"/>
          <a:ext cx="4320000" cy="369027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7D10D194-45E7-8F36-D02C-B69F7120BE96}"/>
              </a:ext>
            </a:extLst>
          </xdr:cNvPr>
          <xdr:cNvSpPr/>
        </xdr:nvSpPr>
        <xdr:spPr>
          <a:xfrm>
            <a:off x="390525" y="4286250"/>
            <a:ext cx="417214" cy="180108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 anchorCtr="1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人</a:t>
            </a:r>
          </a:p>
        </xdr:txBody>
      </xdr:sp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E72B5FC6-C7B3-368A-582C-682B355FB79A}"/>
              </a:ext>
            </a:extLst>
          </xdr:cNvPr>
          <xdr:cNvSpPr/>
        </xdr:nvSpPr>
        <xdr:spPr>
          <a:xfrm>
            <a:off x="200025" y="7536767"/>
            <a:ext cx="4320000" cy="360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72000" tIns="0" rIns="0" bIns="0" rtlCol="0" anchor="ctr" anchorCtr="0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出典：北海道民泊ポータルサイト</a:t>
            </a:r>
            <a:endParaRPr kumimoji="1" lang="en-US" altLang="ja-JP" sz="9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           </a:t>
            </a:r>
            <a:r>
              <a:rPr kumimoji="1" lang="en-US" altLang="ja-JP" sz="900">
                <a:solidFill>
                  <a:schemeClr val="tx1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(http://www.pref.hokkaido.lg.jp/kz/kkd/minpaku/portal.htm)</a:t>
            </a:r>
            <a:r>
              <a:rPr kumimoji="1" lang="ja-JP" altLang="en-US" sz="900">
                <a:solidFill>
                  <a:schemeClr val="tx1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より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20</xdr:row>
      <xdr:rowOff>9525</xdr:rowOff>
    </xdr:from>
    <xdr:to>
      <xdr:col>6</xdr:col>
      <xdr:colOff>581025</xdr:colOff>
      <xdr:row>46</xdr:row>
      <xdr:rowOff>85725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8E394BE6-E76C-425D-96A2-636D7354EC45}"/>
            </a:ext>
          </a:extLst>
        </xdr:cNvPr>
        <xdr:cNvGrpSpPr/>
      </xdr:nvGrpSpPr>
      <xdr:grpSpPr>
        <a:xfrm>
          <a:off x="209550" y="3771900"/>
          <a:ext cx="4391025" cy="4038600"/>
          <a:chOff x="200024" y="3800475"/>
          <a:chExt cx="4320001" cy="4096292"/>
        </a:xfrm>
      </xdr:grpSpPr>
      <xdr:graphicFrame macro="">
        <xdr:nvGraphicFramePr>
          <xdr:cNvPr id="3" name="グラフ 2">
            <a:extLst>
              <a:ext uri="{FF2B5EF4-FFF2-40B4-BE49-F238E27FC236}">
                <a16:creationId xmlns:a16="http://schemas.microsoft.com/office/drawing/2014/main" id="{ABDD5360-A48B-4545-B851-8A34FF30EF77}"/>
              </a:ext>
            </a:extLst>
          </xdr:cNvPr>
          <xdr:cNvGraphicFramePr>
            <a:graphicFrameLocks/>
          </xdr:cNvGraphicFramePr>
        </xdr:nvGraphicFramePr>
        <xdr:xfrm>
          <a:off x="200024" y="3800475"/>
          <a:ext cx="4320000" cy="369027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5546F301-9DD5-4137-93AB-2179E67A46EF}"/>
              </a:ext>
            </a:extLst>
          </xdr:cNvPr>
          <xdr:cNvSpPr/>
        </xdr:nvSpPr>
        <xdr:spPr>
          <a:xfrm>
            <a:off x="390525" y="4286250"/>
            <a:ext cx="417214" cy="180108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 anchorCtr="1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人</a:t>
            </a:r>
          </a:p>
        </xdr:txBody>
      </xdr:sp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BAD4CA66-D042-4F35-98BC-3DE6DAFFE3A2}"/>
              </a:ext>
            </a:extLst>
          </xdr:cNvPr>
          <xdr:cNvSpPr/>
        </xdr:nvSpPr>
        <xdr:spPr>
          <a:xfrm>
            <a:off x="200025" y="7536767"/>
            <a:ext cx="4320000" cy="3600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72000" tIns="0" rIns="0" bIns="0" rtlCol="0" anchor="ctr" anchorCtr="0"/>
          <a:lstStyle/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出典：北海道民泊ポータルサイト</a:t>
            </a:r>
            <a:endParaRPr kumimoji="1" lang="en-US" altLang="ja-JP" sz="90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endParaRPr>
          </a:p>
          <a:p>
            <a:pPr algn="l"/>
            <a:r>
              <a:rPr kumimoji="1" lang="ja-JP" altLang="en-US" sz="900">
                <a:solidFill>
                  <a:schemeClr val="tx1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           </a:t>
            </a:r>
            <a:r>
              <a:rPr kumimoji="1" lang="en-US" altLang="ja-JP" sz="900">
                <a:solidFill>
                  <a:schemeClr val="tx1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(http://www.pref.hokkaido.lg.jp/kz/kkd/minpaku/portal.htm)</a:t>
            </a:r>
            <a:r>
              <a:rPr kumimoji="1" lang="ja-JP" altLang="en-US" sz="900">
                <a:solidFill>
                  <a:schemeClr val="tx1"/>
                </a:solidFill>
                <a:latin typeface="HGPｺﾞｼｯｸM" panose="020B0600000000000000" pitchFamily="50" charset="-128"/>
                <a:ea typeface="HGPｺﾞｼｯｸM" panose="020B0600000000000000" pitchFamily="50" charset="-128"/>
              </a:rPr>
              <a:t>より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A104C-B024-4368-BEC6-F72397BBCCED}">
  <dimension ref="B2:AA43"/>
  <sheetViews>
    <sheetView tabSelected="1" zoomScaleNormal="100" workbookViewId="0">
      <selection activeCell="B2" sqref="B2"/>
    </sheetView>
  </sheetViews>
  <sheetFormatPr defaultRowHeight="12"/>
  <cols>
    <col min="1" max="1" width="2.625" style="1" customWidth="1"/>
    <col min="2" max="2" width="15.75" style="1" customWidth="1"/>
    <col min="3" max="20" width="8.625" style="1" customWidth="1"/>
    <col min="21" max="23" width="10.625" style="12" customWidth="1"/>
    <col min="24" max="24" width="9" style="4"/>
    <col min="25" max="16384" width="9" style="1"/>
  </cols>
  <sheetData>
    <row r="2" spans="2:27" ht="18.75">
      <c r="B2" s="3" t="s">
        <v>26</v>
      </c>
    </row>
    <row r="3" spans="2:27" ht="12.75" customHeight="1" thickBot="1">
      <c r="V3" s="36"/>
      <c r="W3" s="36" t="s">
        <v>16</v>
      </c>
    </row>
    <row r="4" spans="2:27" ht="24">
      <c r="B4" s="21"/>
      <c r="C4" s="57" t="s">
        <v>22</v>
      </c>
      <c r="D4" s="58"/>
      <c r="E4" s="58"/>
      <c r="F4" s="58"/>
      <c r="G4" s="58"/>
      <c r="H4" s="59"/>
      <c r="I4" s="57" t="s">
        <v>23</v>
      </c>
      <c r="J4" s="60"/>
      <c r="K4" s="60"/>
      <c r="L4" s="60"/>
      <c r="M4" s="60"/>
      <c r="N4" s="61"/>
      <c r="O4" s="57" t="s">
        <v>24</v>
      </c>
      <c r="P4" s="58"/>
      <c r="Q4" s="58"/>
      <c r="R4" s="58"/>
      <c r="S4" s="58"/>
      <c r="T4" s="59"/>
      <c r="U4" s="13" t="str">
        <f>C4</f>
        <v>2021年度
(令和3年度)</v>
      </c>
      <c r="V4" s="50" t="str">
        <f>I4</f>
        <v>2022年度
(令和4年度)</v>
      </c>
      <c r="W4" s="14" t="str">
        <f>O4</f>
        <v>2023年度
(令和5年度)</v>
      </c>
      <c r="X4" s="52"/>
    </row>
    <row r="5" spans="2:27" ht="12.75" thickBot="1">
      <c r="B5" s="22" t="s">
        <v>14</v>
      </c>
      <c r="C5" s="11" t="s">
        <v>8</v>
      </c>
      <c r="D5" s="9" t="s">
        <v>9</v>
      </c>
      <c r="E5" s="9" t="s">
        <v>10</v>
      </c>
      <c r="F5" s="9" t="s">
        <v>11</v>
      </c>
      <c r="G5" s="9" t="s">
        <v>12</v>
      </c>
      <c r="H5" s="10" t="s">
        <v>13</v>
      </c>
      <c r="I5" s="11" t="s">
        <v>8</v>
      </c>
      <c r="J5" s="9" t="s">
        <v>9</v>
      </c>
      <c r="K5" s="9" t="s">
        <v>10</v>
      </c>
      <c r="L5" s="9" t="s">
        <v>11</v>
      </c>
      <c r="M5" s="9" t="s">
        <v>12</v>
      </c>
      <c r="N5" s="10" t="s">
        <v>13</v>
      </c>
      <c r="O5" s="11" t="s">
        <v>8</v>
      </c>
      <c r="P5" s="9" t="s">
        <v>9</v>
      </c>
      <c r="Q5" s="9" t="s">
        <v>10</v>
      </c>
      <c r="R5" s="9" t="s">
        <v>11</v>
      </c>
      <c r="S5" s="9" t="s">
        <v>12</v>
      </c>
      <c r="T5" s="10" t="s">
        <v>13</v>
      </c>
      <c r="U5" s="15" t="s">
        <v>5</v>
      </c>
      <c r="V5" s="44" t="s">
        <v>5</v>
      </c>
      <c r="W5" s="16" t="s">
        <v>5</v>
      </c>
      <c r="Z5" s="12"/>
      <c r="AA5" s="12"/>
    </row>
    <row r="6" spans="2:27" ht="15" customHeight="1">
      <c r="B6" s="23" t="s">
        <v>0</v>
      </c>
      <c r="C6" s="7">
        <v>5644</v>
      </c>
      <c r="D6" s="5">
        <v>8134</v>
      </c>
      <c r="E6" s="5">
        <v>15164</v>
      </c>
      <c r="F6" s="5">
        <v>8041</v>
      </c>
      <c r="G6" s="5">
        <v>13015</v>
      </c>
      <c r="H6" s="5">
        <v>12950</v>
      </c>
      <c r="I6" s="7">
        <v>10578</v>
      </c>
      <c r="J6" s="5">
        <v>16970</v>
      </c>
      <c r="K6" s="5">
        <v>26827</v>
      </c>
      <c r="L6" s="5">
        <v>9742</v>
      </c>
      <c r="M6" s="5">
        <v>10176</v>
      </c>
      <c r="N6" s="5">
        <v>15112</v>
      </c>
      <c r="O6" s="7">
        <v>12087</v>
      </c>
      <c r="P6" s="5">
        <v>18982</v>
      </c>
      <c r="Q6" s="5">
        <v>29666</v>
      </c>
      <c r="R6" s="5">
        <v>9827</v>
      </c>
      <c r="S6" s="5"/>
      <c r="T6" s="5"/>
      <c r="U6" s="17">
        <f t="shared" ref="U6:U17" si="0">SUM(C6:H6)</f>
        <v>62948</v>
      </c>
      <c r="V6" s="45">
        <f>SUM(I6:N6)</f>
        <v>89405</v>
      </c>
      <c r="W6" s="18">
        <f t="shared" ref="W6:W17" si="1">SUM(O6:T6)</f>
        <v>70562</v>
      </c>
      <c r="Y6" s="4"/>
      <c r="Z6" s="51"/>
      <c r="AA6" s="51"/>
    </row>
    <row r="7" spans="2:27" ht="15" customHeight="1">
      <c r="B7" s="24" t="s">
        <v>2</v>
      </c>
      <c r="C7" s="8">
        <v>44</v>
      </c>
      <c r="D7" s="6">
        <v>43</v>
      </c>
      <c r="E7" s="6">
        <v>50</v>
      </c>
      <c r="F7" s="6">
        <v>17</v>
      </c>
      <c r="G7" s="6">
        <v>75</v>
      </c>
      <c r="H7" s="6">
        <v>42</v>
      </c>
      <c r="I7" s="8">
        <v>20</v>
      </c>
      <c r="J7" s="6">
        <v>51</v>
      </c>
      <c r="K7" s="6">
        <v>104</v>
      </c>
      <c r="L7" s="6">
        <v>588</v>
      </c>
      <c r="M7" s="6">
        <v>3125</v>
      </c>
      <c r="N7" s="6">
        <v>3324</v>
      </c>
      <c r="O7" s="8">
        <v>1524</v>
      </c>
      <c r="P7" s="6">
        <v>5407</v>
      </c>
      <c r="Q7" s="6">
        <v>6275</v>
      </c>
      <c r="R7" s="6">
        <v>1988</v>
      </c>
      <c r="S7" s="6"/>
      <c r="T7" s="6"/>
      <c r="U7" s="19">
        <f t="shared" si="0"/>
        <v>271</v>
      </c>
      <c r="V7" s="46">
        <f t="shared" ref="V7:V15" si="2">SUM(I7:N7)</f>
        <v>7212</v>
      </c>
      <c r="W7" s="20">
        <f t="shared" si="1"/>
        <v>15194</v>
      </c>
      <c r="Y7" s="4"/>
      <c r="Z7" s="51"/>
      <c r="AA7" s="51"/>
    </row>
    <row r="8" spans="2:27" ht="15" customHeight="1">
      <c r="B8" s="24" t="s">
        <v>18</v>
      </c>
      <c r="C8" s="8">
        <v>21</v>
      </c>
      <c r="D8" s="6">
        <v>25</v>
      </c>
      <c r="E8" s="6">
        <v>37</v>
      </c>
      <c r="F8" s="6">
        <v>20</v>
      </c>
      <c r="G8" s="6">
        <v>92</v>
      </c>
      <c r="H8" s="6">
        <v>23</v>
      </c>
      <c r="I8" s="8">
        <v>21</v>
      </c>
      <c r="J8" s="6">
        <v>14</v>
      </c>
      <c r="K8" s="6">
        <v>66</v>
      </c>
      <c r="L8" s="6">
        <v>182</v>
      </c>
      <c r="M8" s="6">
        <v>1239</v>
      </c>
      <c r="N8" s="6">
        <v>1921</v>
      </c>
      <c r="O8" s="8">
        <v>1422</v>
      </c>
      <c r="P8" s="6">
        <v>4365</v>
      </c>
      <c r="Q8" s="6">
        <v>4712</v>
      </c>
      <c r="R8" s="6">
        <v>1675</v>
      </c>
      <c r="S8" s="6"/>
      <c r="T8" s="6"/>
      <c r="U8" s="19">
        <f>SUM(C8:H8)</f>
        <v>218</v>
      </c>
      <c r="V8" s="46">
        <f>SUM(I8:N8)</f>
        <v>3443</v>
      </c>
      <c r="W8" s="20">
        <f>SUM(O8:T8)</f>
        <v>12174</v>
      </c>
      <c r="Y8" s="4"/>
    </row>
    <row r="9" spans="2:27" ht="15" customHeight="1">
      <c r="B9" s="24" t="s">
        <v>19</v>
      </c>
      <c r="C9" s="8">
        <v>4</v>
      </c>
      <c r="D9" s="6">
        <v>9</v>
      </c>
      <c r="E9" s="6">
        <v>11</v>
      </c>
      <c r="F9" s="6">
        <v>2</v>
      </c>
      <c r="G9" s="6">
        <v>26</v>
      </c>
      <c r="H9" s="6">
        <v>17</v>
      </c>
      <c r="I9" s="8">
        <v>14</v>
      </c>
      <c r="J9" s="6">
        <v>15</v>
      </c>
      <c r="K9" s="6">
        <v>52</v>
      </c>
      <c r="L9" s="6">
        <v>179</v>
      </c>
      <c r="M9" s="6">
        <v>1449</v>
      </c>
      <c r="N9" s="6">
        <v>1183</v>
      </c>
      <c r="O9" s="8">
        <v>843</v>
      </c>
      <c r="P9" s="6">
        <v>2424</v>
      </c>
      <c r="Q9" s="6">
        <v>2064</v>
      </c>
      <c r="R9" s="6">
        <v>795</v>
      </c>
      <c r="S9" s="6"/>
      <c r="T9" s="6"/>
      <c r="U9" s="19">
        <f t="shared" si="0"/>
        <v>69</v>
      </c>
      <c r="V9" s="46">
        <f t="shared" si="2"/>
        <v>2892</v>
      </c>
      <c r="W9" s="20">
        <f t="shared" si="1"/>
        <v>6126</v>
      </c>
      <c r="Y9" s="4"/>
      <c r="Z9" s="51"/>
      <c r="AA9" s="51"/>
    </row>
    <row r="10" spans="2:27" ht="15" customHeight="1">
      <c r="B10" s="24" t="s">
        <v>1</v>
      </c>
      <c r="C10" s="8">
        <v>109</v>
      </c>
      <c r="D10" s="6">
        <v>102</v>
      </c>
      <c r="E10" s="6">
        <v>249</v>
      </c>
      <c r="F10" s="6">
        <v>67</v>
      </c>
      <c r="G10" s="6">
        <v>1157</v>
      </c>
      <c r="H10" s="6">
        <v>437</v>
      </c>
      <c r="I10" s="8">
        <v>126</v>
      </c>
      <c r="J10" s="6">
        <v>238</v>
      </c>
      <c r="K10" s="6">
        <v>496</v>
      </c>
      <c r="L10" s="6">
        <v>161</v>
      </c>
      <c r="M10" s="6">
        <v>2074</v>
      </c>
      <c r="N10" s="6">
        <v>793</v>
      </c>
      <c r="O10" s="8">
        <v>407</v>
      </c>
      <c r="P10" s="6">
        <v>1824</v>
      </c>
      <c r="Q10" s="6">
        <v>1864</v>
      </c>
      <c r="R10" s="6">
        <v>648</v>
      </c>
      <c r="S10" s="6"/>
      <c r="T10" s="6"/>
      <c r="U10" s="19">
        <f t="shared" si="0"/>
        <v>2121</v>
      </c>
      <c r="V10" s="46">
        <f t="shared" si="2"/>
        <v>3888</v>
      </c>
      <c r="W10" s="20">
        <f t="shared" si="1"/>
        <v>4743</v>
      </c>
      <c r="Y10" s="4"/>
      <c r="Z10" s="51"/>
      <c r="AA10" s="51"/>
    </row>
    <row r="11" spans="2:27" s="4" customFormat="1" ht="15" customHeight="1">
      <c r="B11" s="24" t="s">
        <v>6</v>
      </c>
      <c r="C11" s="8">
        <v>3</v>
      </c>
      <c r="D11" s="6">
        <v>7</v>
      </c>
      <c r="E11" s="6">
        <v>16</v>
      </c>
      <c r="F11" s="6">
        <v>19</v>
      </c>
      <c r="G11" s="6">
        <v>21</v>
      </c>
      <c r="H11" s="6">
        <v>25</v>
      </c>
      <c r="I11" s="8">
        <v>20</v>
      </c>
      <c r="J11" s="6">
        <v>5</v>
      </c>
      <c r="K11" s="6">
        <v>34</v>
      </c>
      <c r="L11" s="6">
        <v>112</v>
      </c>
      <c r="M11" s="6">
        <v>625</v>
      </c>
      <c r="N11" s="6">
        <v>980</v>
      </c>
      <c r="O11" s="8">
        <v>448</v>
      </c>
      <c r="P11" s="6">
        <v>581</v>
      </c>
      <c r="Q11" s="6">
        <v>362</v>
      </c>
      <c r="R11" s="6">
        <v>537</v>
      </c>
      <c r="S11" s="6"/>
      <c r="T11" s="6"/>
      <c r="U11" s="19">
        <f t="shared" si="0"/>
        <v>91</v>
      </c>
      <c r="V11" s="46">
        <f t="shared" si="2"/>
        <v>1776</v>
      </c>
      <c r="W11" s="20">
        <f t="shared" si="1"/>
        <v>1928</v>
      </c>
      <c r="Z11" s="51"/>
    </row>
    <row r="12" spans="2:27" s="4" customFormat="1" ht="15" customHeight="1">
      <c r="B12" s="37" t="s">
        <v>4</v>
      </c>
      <c r="C12" s="39">
        <v>2</v>
      </c>
      <c r="D12" s="38">
        <v>7</v>
      </c>
      <c r="E12" s="38">
        <v>7</v>
      </c>
      <c r="F12" s="38">
        <v>1</v>
      </c>
      <c r="G12" s="38">
        <v>10</v>
      </c>
      <c r="H12" s="38">
        <v>3</v>
      </c>
      <c r="I12" s="39">
        <v>8</v>
      </c>
      <c r="J12" s="38">
        <v>25</v>
      </c>
      <c r="K12" s="38">
        <v>2</v>
      </c>
      <c r="L12" s="38">
        <v>253</v>
      </c>
      <c r="M12" s="38">
        <v>1546</v>
      </c>
      <c r="N12" s="38">
        <v>792</v>
      </c>
      <c r="O12" s="39">
        <v>1384</v>
      </c>
      <c r="P12" s="38">
        <v>2957</v>
      </c>
      <c r="Q12" s="38">
        <v>1373</v>
      </c>
      <c r="R12" s="38">
        <v>1102</v>
      </c>
      <c r="S12" s="38"/>
      <c r="T12" s="38"/>
      <c r="U12" s="19">
        <f>SUM(C12:H12)</f>
        <v>30</v>
      </c>
      <c r="V12" s="46">
        <f>SUM(I12:N12)</f>
        <v>2626</v>
      </c>
      <c r="W12" s="20">
        <f>SUM(O12:T12)</f>
        <v>6816</v>
      </c>
      <c r="Z12" s="1"/>
    </row>
    <row r="13" spans="2:27" s="4" customFormat="1" ht="15" customHeight="1">
      <c r="B13" s="37" t="s">
        <v>3</v>
      </c>
      <c r="C13" s="39">
        <v>15</v>
      </c>
      <c r="D13" s="38">
        <v>8</v>
      </c>
      <c r="E13" s="38">
        <v>20</v>
      </c>
      <c r="F13" s="38">
        <v>2</v>
      </c>
      <c r="G13" s="38">
        <v>28</v>
      </c>
      <c r="H13" s="38">
        <v>24</v>
      </c>
      <c r="I13" s="39">
        <v>11</v>
      </c>
      <c r="J13" s="38">
        <v>9</v>
      </c>
      <c r="K13" s="38">
        <v>23</v>
      </c>
      <c r="L13" s="38">
        <v>74</v>
      </c>
      <c r="M13" s="38">
        <v>1256</v>
      </c>
      <c r="N13" s="38">
        <v>803</v>
      </c>
      <c r="O13" s="39">
        <v>516</v>
      </c>
      <c r="P13" s="38">
        <v>591</v>
      </c>
      <c r="Q13" s="38">
        <v>562</v>
      </c>
      <c r="R13" s="38">
        <v>441</v>
      </c>
      <c r="S13" s="38"/>
      <c r="T13" s="38"/>
      <c r="U13" s="19">
        <f t="shared" si="0"/>
        <v>97</v>
      </c>
      <c r="V13" s="46">
        <f t="shared" si="2"/>
        <v>2176</v>
      </c>
      <c r="W13" s="20">
        <f t="shared" si="1"/>
        <v>2110</v>
      </c>
      <c r="Z13" s="1"/>
    </row>
    <row r="14" spans="2:27" s="4" customFormat="1" ht="15" customHeight="1">
      <c r="B14" s="37" t="s">
        <v>20</v>
      </c>
      <c r="C14" s="39">
        <v>81</v>
      </c>
      <c r="D14" s="38">
        <v>117</v>
      </c>
      <c r="E14" s="38">
        <v>118</v>
      </c>
      <c r="F14" s="38">
        <v>61</v>
      </c>
      <c r="G14" s="38">
        <v>294</v>
      </c>
      <c r="H14" s="38">
        <v>137</v>
      </c>
      <c r="I14" s="39">
        <v>81</v>
      </c>
      <c r="J14" s="38">
        <v>268</v>
      </c>
      <c r="K14" s="38">
        <v>328</v>
      </c>
      <c r="L14" s="38">
        <v>301</v>
      </c>
      <c r="M14" s="38">
        <v>1222</v>
      </c>
      <c r="N14" s="38">
        <v>1741</v>
      </c>
      <c r="O14" s="39">
        <v>950</v>
      </c>
      <c r="P14" s="38">
        <v>2111</v>
      </c>
      <c r="Q14" s="38">
        <v>1267</v>
      </c>
      <c r="R14" s="38">
        <v>851</v>
      </c>
      <c r="S14" s="38"/>
      <c r="T14" s="38"/>
      <c r="U14" s="40">
        <f t="shared" si="0"/>
        <v>808</v>
      </c>
      <c r="V14" s="47">
        <f t="shared" si="2"/>
        <v>3941</v>
      </c>
      <c r="W14" s="41">
        <f t="shared" si="1"/>
        <v>5179</v>
      </c>
      <c r="X14" s="1"/>
      <c r="Y14" s="1"/>
      <c r="Z14" s="1"/>
    </row>
    <row r="15" spans="2:27" s="4" customFormat="1" ht="15" customHeight="1">
      <c r="B15" s="37" t="s">
        <v>21</v>
      </c>
      <c r="C15" s="39">
        <v>20</v>
      </c>
      <c r="D15" s="38">
        <v>35</v>
      </c>
      <c r="E15" s="38">
        <v>17</v>
      </c>
      <c r="F15" s="38">
        <v>3</v>
      </c>
      <c r="G15" s="38">
        <v>35</v>
      </c>
      <c r="H15" s="38">
        <v>7</v>
      </c>
      <c r="I15" s="39">
        <v>21</v>
      </c>
      <c r="J15" s="38">
        <v>8</v>
      </c>
      <c r="K15" s="38">
        <v>18</v>
      </c>
      <c r="L15" s="38">
        <v>97</v>
      </c>
      <c r="M15" s="38">
        <v>632</v>
      </c>
      <c r="N15" s="38">
        <v>783</v>
      </c>
      <c r="O15" s="39">
        <v>219</v>
      </c>
      <c r="P15" s="38">
        <v>439</v>
      </c>
      <c r="Q15" s="38">
        <v>345</v>
      </c>
      <c r="R15" s="38">
        <v>376</v>
      </c>
      <c r="S15" s="38"/>
      <c r="T15" s="38"/>
      <c r="U15" s="40">
        <f t="shared" si="0"/>
        <v>117</v>
      </c>
      <c r="V15" s="47">
        <f t="shared" si="2"/>
        <v>1559</v>
      </c>
      <c r="W15" s="41">
        <f t="shared" si="1"/>
        <v>1379</v>
      </c>
      <c r="X15" s="1"/>
      <c r="Y15" s="1"/>
      <c r="Z15" s="1"/>
    </row>
    <row r="16" spans="2:27" s="4" customFormat="1" ht="15" customHeight="1" thickBot="1">
      <c r="B16" s="25" t="s">
        <v>7</v>
      </c>
      <c r="C16" s="27">
        <v>130</v>
      </c>
      <c r="D16" s="26">
        <v>245</v>
      </c>
      <c r="E16" s="26">
        <v>320</v>
      </c>
      <c r="F16" s="26">
        <v>75</v>
      </c>
      <c r="G16" s="26">
        <v>284</v>
      </c>
      <c r="H16" s="26">
        <v>155</v>
      </c>
      <c r="I16" s="27">
        <v>150</v>
      </c>
      <c r="J16" s="26">
        <v>252</v>
      </c>
      <c r="K16" s="26">
        <v>473</v>
      </c>
      <c r="L16" s="26">
        <v>410</v>
      </c>
      <c r="M16" s="26">
        <v>2140</v>
      </c>
      <c r="N16" s="26">
        <v>2443</v>
      </c>
      <c r="O16" s="27">
        <v>1743</v>
      </c>
      <c r="P16" s="26">
        <v>2773</v>
      </c>
      <c r="Q16" s="26">
        <v>2725</v>
      </c>
      <c r="R16" s="26">
        <v>1627</v>
      </c>
      <c r="S16" s="26"/>
      <c r="T16" s="26"/>
      <c r="U16" s="28">
        <f t="shared" si="0"/>
        <v>1209</v>
      </c>
      <c r="V16" s="48">
        <f>SUM(I16:N16)</f>
        <v>5868</v>
      </c>
      <c r="W16" s="29">
        <f t="shared" si="1"/>
        <v>8868</v>
      </c>
      <c r="X16" s="12"/>
      <c r="Y16" s="12"/>
      <c r="Z16" s="1"/>
    </row>
    <row r="17" spans="2:26" s="4" customFormat="1" ht="15" customHeight="1" thickTop="1" thickBot="1">
      <c r="B17" s="30" t="s">
        <v>15</v>
      </c>
      <c r="C17" s="31">
        <f t="shared" ref="C17:N17" si="3">SUM(C6:C16)</f>
        <v>6073</v>
      </c>
      <c r="D17" s="32">
        <f t="shared" si="3"/>
        <v>8732</v>
      </c>
      <c r="E17" s="32">
        <f t="shared" si="3"/>
        <v>16009</v>
      </c>
      <c r="F17" s="32">
        <f t="shared" si="3"/>
        <v>8308</v>
      </c>
      <c r="G17" s="32">
        <f t="shared" si="3"/>
        <v>15037</v>
      </c>
      <c r="H17" s="33">
        <f t="shared" si="3"/>
        <v>13820</v>
      </c>
      <c r="I17" s="42">
        <f t="shared" si="3"/>
        <v>11050</v>
      </c>
      <c r="J17" s="43">
        <f t="shared" si="3"/>
        <v>17855</v>
      </c>
      <c r="K17" s="43">
        <f t="shared" si="3"/>
        <v>28423</v>
      </c>
      <c r="L17" s="43">
        <f t="shared" si="3"/>
        <v>12099</v>
      </c>
      <c r="M17" s="43">
        <f t="shared" si="3"/>
        <v>25484</v>
      </c>
      <c r="N17" s="43">
        <f t="shared" si="3"/>
        <v>29875</v>
      </c>
      <c r="O17" s="42">
        <f t="shared" ref="O17:T17" si="4">SUM(O6:O16)</f>
        <v>21543</v>
      </c>
      <c r="P17" s="43">
        <f t="shared" si="4"/>
        <v>42454</v>
      </c>
      <c r="Q17" s="43">
        <f t="shared" si="4"/>
        <v>51215</v>
      </c>
      <c r="R17" s="43">
        <f t="shared" si="4"/>
        <v>19867</v>
      </c>
      <c r="S17" s="43">
        <f t="shared" si="4"/>
        <v>0</v>
      </c>
      <c r="T17" s="43">
        <f t="shared" si="4"/>
        <v>0</v>
      </c>
      <c r="U17" s="34">
        <f t="shared" si="0"/>
        <v>67979</v>
      </c>
      <c r="V17" s="49">
        <f>SUM(I17:N17)</f>
        <v>124786</v>
      </c>
      <c r="W17" s="35">
        <f t="shared" si="1"/>
        <v>135079</v>
      </c>
      <c r="X17" s="12"/>
      <c r="Y17" s="12"/>
      <c r="Z17" s="1"/>
    </row>
    <row r="18" spans="2:26" s="4" customFormat="1">
      <c r="B18" s="1" t="s">
        <v>25</v>
      </c>
      <c r="C18" s="2"/>
      <c r="D18" s="2"/>
      <c r="E18" s="1"/>
      <c r="F18" s="1"/>
      <c r="G18" s="1"/>
      <c r="H18" s="1"/>
      <c r="I18" s="2"/>
      <c r="J18" s="2"/>
      <c r="K18" s="1"/>
      <c r="L18" s="1"/>
      <c r="M18" s="1"/>
      <c r="N18" s="1"/>
      <c r="O18" s="2"/>
      <c r="P18" s="2"/>
      <c r="Q18" s="1"/>
      <c r="R18" s="1"/>
      <c r="S18" s="1"/>
      <c r="T18" s="1"/>
      <c r="U18" s="12"/>
      <c r="V18" s="12"/>
      <c r="W18" s="12"/>
      <c r="X18" s="12"/>
      <c r="Y18" s="12"/>
      <c r="Z18" s="1"/>
    </row>
    <row r="19" spans="2:26">
      <c r="X19" s="12"/>
      <c r="Y19" s="12"/>
    </row>
    <row r="20" spans="2:26">
      <c r="R20" s="53"/>
      <c r="X20" s="12"/>
      <c r="Y20" s="12"/>
    </row>
    <row r="21" spans="2:26" s="12" customFormat="1">
      <c r="B21" s="1"/>
      <c r="C21" s="1"/>
      <c r="D21" s="1"/>
      <c r="E21" s="1"/>
      <c r="F21" s="1"/>
      <c r="G21" s="54"/>
      <c r="H21" s="4"/>
      <c r="I21" s="4"/>
      <c r="J21" s="4"/>
      <c r="K21" s="1"/>
      <c r="L21" s="1"/>
      <c r="M21" s="1"/>
      <c r="O21" s="4"/>
      <c r="P21" s="1"/>
      <c r="Q21" s="1"/>
      <c r="R21" s="1"/>
      <c r="S21" s="1"/>
      <c r="T21" s="1"/>
      <c r="Z21" s="1"/>
    </row>
    <row r="22" spans="2:26" s="12" customFormat="1">
      <c r="B22" s="1"/>
      <c r="C22" s="1"/>
      <c r="D22" s="1"/>
      <c r="E22" s="1"/>
      <c r="F22" s="1"/>
      <c r="G22" s="55"/>
      <c r="H22" s="4"/>
      <c r="I22" s="4"/>
      <c r="J22" s="4"/>
      <c r="K22" s="1"/>
      <c r="L22" s="1"/>
      <c r="M22" s="1"/>
      <c r="O22" s="4"/>
      <c r="P22" s="1"/>
      <c r="Q22" s="1"/>
      <c r="R22" s="1"/>
      <c r="S22" s="1"/>
      <c r="T22" s="1"/>
      <c r="Z22" s="1"/>
    </row>
    <row r="23" spans="2:26" s="12" customFormat="1">
      <c r="B23" s="1"/>
      <c r="C23" s="1"/>
      <c r="D23" s="1"/>
      <c r="E23" s="1"/>
      <c r="F23" s="1"/>
      <c r="G23" s="55"/>
      <c r="H23" s="4"/>
      <c r="I23" s="4"/>
      <c r="J23" s="4"/>
      <c r="K23" s="1"/>
      <c r="L23" s="1"/>
      <c r="M23" s="1"/>
      <c r="O23" s="4"/>
      <c r="P23" s="1"/>
      <c r="Q23" s="1"/>
      <c r="R23" s="1"/>
      <c r="S23" s="1"/>
      <c r="T23" s="1"/>
      <c r="Z23" s="1"/>
    </row>
    <row r="24" spans="2:26" s="12" customFormat="1">
      <c r="B24" s="1"/>
      <c r="C24" s="1"/>
      <c r="D24" s="1"/>
      <c r="E24" s="1"/>
      <c r="F24" s="1"/>
      <c r="G24" s="55"/>
      <c r="H24" s="4"/>
      <c r="I24" s="4"/>
      <c r="J24" s="4"/>
      <c r="K24" s="1"/>
      <c r="L24" s="1"/>
      <c r="M24" s="1"/>
      <c r="O24" s="4"/>
      <c r="P24" s="1"/>
      <c r="Q24" s="1"/>
      <c r="R24" s="1"/>
      <c r="S24" s="1"/>
      <c r="T24" s="1"/>
      <c r="Z24" s="1"/>
    </row>
    <row r="25" spans="2:26" s="12" customFormat="1">
      <c r="B25" s="1"/>
      <c r="C25" s="1"/>
      <c r="D25" s="1"/>
      <c r="E25" s="1"/>
      <c r="F25" s="1"/>
      <c r="G25" s="55"/>
      <c r="H25" s="4"/>
      <c r="I25" s="4"/>
      <c r="J25" s="4"/>
      <c r="K25" s="1"/>
      <c r="L25" s="1"/>
      <c r="M25" s="1"/>
      <c r="O25" s="4"/>
      <c r="P25" s="1"/>
      <c r="Q25" s="1"/>
      <c r="R25" s="1"/>
      <c r="S25" s="1"/>
      <c r="T25" s="1"/>
      <c r="Z25" s="1"/>
    </row>
    <row r="26" spans="2:26" s="12" customFormat="1">
      <c r="B26" s="1"/>
      <c r="C26" s="1"/>
      <c r="D26" s="1"/>
      <c r="E26" s="1"/>
      <c r="F26" s="1"/>
      <c r="G26" s="55"/>
      <c r="H26" s="4"/>
      <c r="I26" s="4"/>
      <c r="J26" s="4"/>
      <c r="K26" s="1"/>
      <c r="L26" s="1"/>
      <c r="M26" s="1"/>
      <c r="O26" s="4"/>
      <c r="P26" s="1"/>
      <c r="Q26" s="1"/>
      <c r="R26" s="1"/>
      <c r="S26" s="1"/>
      <c r="T26" s="1"/>
      <c r="Z26" s="1"/>
    </row>
    <row r="27" spans="2:26" s="12" customFormat="1">
      <c r="B27" s="1"/>
      <c r="C27" s="1"/>
      <c r="D27" s="1"/>
      <c r="E27" s="1"/>
      <c r="F27" s="1"/>
      <c r="G27" s="55"/>
      <c r="H27" s="4"/>
      <c r="I27" s="4"/>
      <c r="J27" s="4"/>
      <c r="K27" s="1"/>
      <c r="L27" s="1"/>
      <c r="M27" s="1"/>
      <c r="O27" s="4"/>
      <c r="P27" s="1"/>
      <c r="Q27" s="1"/>
      <c r="R27" s="1"/>
      <c r="S27" s="1"/>
      <c r="T27" s="1"/>
      <c r="Z27" s="1"/>
    </row>
    <row r="28" spans="2:26" s="12" customFormat="1">
      <c r="B28" s="1"/>
      <c r="C28" s="1"/>
      <c r="D28" s="1"/>
      <c r="E28" s="1"/>
      <c r="F28" s="1"/>
      <c r="G28" s="55"/>
      <c r="H28" s="4"/>
      <c r="I28" s="4"/>
      <c r="J28" s="4"/>
      <c r="K28" s="1"/>
      <c r="L28" s="1"/>
      <c r="M28" s="1"/>
      <c r="O28" s="4"/>
      <c r="P28" s="1"/>
      <c r="Q28" s="1"/>
      <c r="R28" s="1"/>
      <c r="S28" s="1"/>
      <c r="T28" s="1"/>
      <c r="X28" s="4"/>
      <c r="Z28" s="1"/>
    </row>
    <row r="29" spans="2:26" s="12" customFormat="1">
      <c r="B29" s="1"/>
      <c r="C29" s="1"/>
      <c r="D29" s="1"/>
      <c r="E29" s="1"/>
      <c r="F29" s="1"/>
      <c r="G29" s="55"/>
      <c r="H29" s="4"/>
      <c r="I29" s="4"/>
      <c r="J29" s="4"/>
      <c r="K29" s="1"/>
      <c r="L29" s="1"/>
      <c r="M29" s="1"/>
      <c r="O29" s="4"/>
      <c r="P29" s="1"/>
      <c r="Q29" s="1"/>
      <c r="R29" s="1"/>
      <c r="S29" s="1"/>
      <c r="T29" s="1"/>
      <c r="X29" s="4"/>
      <c r="Z29" s="1"/>
    </row>
    <row r="30" spans="2:26" s="12" customFormat="1">
      <c r="B30" s="1"/>
      <c r="C30" s="1"/>
      <c r="D30" s="1"/>
      <c r="E30" s="1"/>
      <c r="F30" s="1"/>
      <c r="G30" s="55"/>
      <c r="H30" s="4"/>
      <c r="I30" s="4"/>
      <c r="J30" s="4"/>
      <c r="K30" s="1"/>
      <c r="L30" s="1"/>
      <c r="M30" s="1"/>
      <c r="O30" s="4"/>
      <c r="P30" s="1"/>
      <c r="Q30" s="1"/>
      <c r="R30" s="1"/>
      <c r="S30" s="1"/>
      <c r="T30" s="1"/>
      <c r="X30" s="4"/>
      <c r="Z30" s="1"/>
    </row>
    <row r="31" spans="2:26" s="12" customFormat="1">
      <c r="B31" s="1"/>
      <c r="C31" s="1"/>
      <c r="D31" s="1"/>
      <c r="E31" s="1"/>
      <c r="F31" s="1"/>
      <c r="G31" s="56"/>
      <c r="H31" s="4"/>
      <c r="I31" s="4"/>
      <c r="J31" s="4"/>
      <c r="K31" s="1"/>
      <c r="L31" s="1"/>
      <c r="M31" s="1"/>
      <c r="O31" s="4"/>
      <c r="P31" s="1"/>
      <c r="Q31" s="1"/>
      <c r="R31" s="1"/>
      <c r="S31" s="1"/>
      <c r="T31" s="1"/>
      <c r="X31" s="4"/>
      <c r="Z31" s="1"/>
    </row>
    <row r="32" spans="2:26" s="12" customFormat="1">
      <c r="B32" s="1"/>
      <c r="C32" s="1"/>
      <c r="D32" s="1"/>
      <c r="E32" s="1"/>
      <c r="F32" s="1"/>
      <c r="G32" s="56"/>
      <c r="H32" s="4"/>
      <c r="I32" s="4"/>
      <c r="J32" s="4"/>
      <c r="K32" s="1"/>
      <c r="L32" s="1"/>
      <c r="M32" s="1"/>
      <c r="O32" s="4"/>
      <c r="P32" s="1"/>
      <c r="Q32" s="1"/>
      <c r="R32" s="1"/>
      <c r="S32" s="1"/>
      <c r="T32" s="1"/>
      <c r="X32" s="4"/>
      <c r="Z32" s="1"/>
    </row>
    <row r="33" spans="2:26" s="12" customFormat="1">
      <c r="B33" s="1"/>
      <c r="C33" s="1"/>
      <c r="D33" s="1"/>
      <c r="E33" s="1"/>
      <c r="F33" s="1"/>
      <c r="G33" s="55"/>
      <c r="H33" s="4"/>
      <c r="I33" s="4"/>
      <c r="J33" s="4"/>
      <c r="K33" s="1"/>
      <c r="L33" s="1"/>
      <c r="M33" s="1"/>
      <c r="O33" s="4"/>
      <c r="P33" s="1"/>
      <c r="Q33" s="1"/>
      <c r="R33" s="1"/>
      <c r="S33" s="1"/>
      <c r="T33" s="1"/>
      <c r="X33" s="4"/>
    </row>
    <row r="34" spans="2:26" s="12" customFormat="1">
      <c r="B34" s="1"/>
      <c r="C34" s="1"/>
      <c r="D34" s="1"/>
      <c r="E34" s="1"/>
      <c r="F34" s="1"/>
      <c r="G34" s="55"/>
      <c r="H34" s="4"/>
      <c r="I34" s="4"/>
      <c r="J34" s="4"/>
      <c r="K34" s="1"/>
      <c r="L34" s="1"/>
      <c r="M34" s="1"/>
      <c r="O34" s="4"/>
      <c r="P34" s="1"/>
      <c r="Q34" s="1"/>
      <c r="R34" s="1"/>
      <c r="S34" s="1"/>
      <c r="T34" s="1"/>
      <c r="X34" s="4"/>
    </row>
    <row r="35" spans="2:26" s="12" customFormat="1">
      <c r="B35" s="1"/>
      <c r="C35" s="1"/>
      <c r="D35" s="1"/>
      <c r="E35" s="1"/>
      <c r="F35" s="1"/>
      <c r="G35" s="55"/>
      <c r="H35" s="4"/>
      <c r="I35" s="4"/>
      <c r="J35" s="4"/>
      <c r="K35" s="1"/>
      <c r="L35" s="1"/>
      <c r="M35" s="1"/>
      <c r="O35" s="4"/>
      <c r="P35" s="1"/>
      <c r="Q35" s="1"/>
      <c r="R35" s="1"/>
      <c r="S35" s="1"/>
      <c r="T35" s="1"/>
      <c r="X35" s="4"/>
    </row>
    <row r="36" spans="2:26">
      <c r="G36" s="55"/>
      <c r="H36" s="4"/>
      <c r="I36" s="4"/>
      <c r="J36" s="4"/>
      <c r="N36" s="12"/>
      <c r="O36" s="4"/>
      <c r="Z36" s="51"/>
    </row>
    <row r="37" spans="2:26">
      <c r="G37" s="56"/>
      <c r="H37" s="4"/>
      <c r="I37" s="4"/>
      <c r="J37" s="4"/>
      <c r="N37" s="12"/>
      <c r="O37" s="4"/>
      <c r="Z37" s="51"/>
    </row>
    <row r="38" spans="2:26">
      <c r="G38" s="56"/>
      <c r="H38" s="4"/>
      <c r="I38" s="4"/>
      <c r="J38" s="4"/>
      <c r="N38" s="12"/>
      <c r="O38" s="4"/>
    </row>
    <row r="39" spans="2:26">
      <c r="G39" s="55"/>
      <c r="H39" s="4"/>
      <c r="I39" s="4"/>
      <c r="J39" s="4"/>
      <c r="N39" s="12"/>
      <c r="O39" s="4"/>
      <c r="Z39" s="51"/>
    </row>
    <row r="40" spans="2:26">
      <c r="G40" s="55"/>
      <c r="H40" s="4"/>
      <c r="I40" s="4"/>
      <c r="J40" s="4"/>
      <c r="N40" s="12"/>
      <c r="O40" s="4"/>
      <c r="Z40" s="51"/>
    </row>
    <row r="41" spans="2:26">
      <c r="G41" s="55"/>
      <c r="H41" s="4"/>
      <c r="I41" s="4"/>
      <c r="J41" s="4"/>
      <c r="N41" s="12"/>
      <c r="O41" s="4"/>
      <c r="Z41" s="51"/>
    </row>
    <row r="42" spans="2:26">
      <c r="G42" s="55"/>
      <c r="H42" s="4"/>
      <c r="I42" s="4"/>
      <c r="J42" s="4"/>
      <c r="N42" s="12"/>
      <c r="O42" s="4"/>
    </row>
    <row r="43" spans="2:26">
      <c r="G43" s="55"/>
      <c r="H43" s="4"/>
      <c r="I43" s="4"/>
      <c r="J43" s="4"/>
      <c r="N43" s="12"/>
      <c r="O43" s="4"/>
    </row>
  </sheetData>
  <mergeCells count="3">
    <mergeCell ref="C4:H4"/>
    <mergeCell ref="I4:N4"/>
    <mergeCell ref="O4:T4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A43"/>
  <sheetViews>
    <sheetView zoomScaleNormal="100" workbookViewId="0">
      <selection activeCell="B2" sqref="B2"/>
    </sheetView>
  </sheetViews>
  <sheetFormatPr defaultRowHeight="12"/>
  <cols>
    <col min="1" max="1" width="2.625" style="1" customWidth="1"/>
    <col min="2" max="2" width="15.625" style="1" customWidth="1"/>
    <col min="3" max="20" width="8.625" style="1" customWidth="1"/>
    <col min="21" max="23" width="10.625" style="12" customWidth="1"/>
    <col min="24" max="24" width="9" style="4"/>
    <col min="25" max="16384" width="9" style="1"/>
  </cols>
  <sheetData>
    <row r="2" spans="2:27" ht="18.75">
      <c r="B2" s="3" t="s">
        <v>17</v>
      </c>
    </row>
    <row r="3" spans="2:27" ht="12.75" customHeight="1" thickBot="1">
      <c r="V3" s="36"/>
      <c r="W3" s="36" t="s">
        <v>16</v>
      </c>
    </row>
    <row r="4" spans="2:27" ht="24">
      <c r="B4" s="21"/>
      <c r="C4" s="57" t="s">
        <v>22</v>
      </c>
      <c r="D4" s="58"/>
      <c r="E4" s="58"/>
      <c r="F4" s="58"/>
      <c r="G4" s="58"/>
      <c r="H4" s="59"/>
      <c r="I4" s="57" t="s">
        <v>23</v>
      </c>
      <c r="J4" s="60"/>
      <c r="K4" s="60"/>
      <c r="L4" s="60"/>
      <c r="M4" s="60"/>
      <c r="N4" s="61"/>
      <c r="O4" s="57" t="s">
        <v>24</v>
      </c>
      <c r="P4" s="58"/>
      <c r="Q4" s="58"/>
      <c r="R4" s="58"/>
      <c r="S4" s="58"/>
      <c r="T4" s="59"/>
      <c r="U4" s="13" t="str">
        <f>C4</f>
        <v>2021年度
(令和3年度)</v>
      </c>
      <c r="V4" s="50" t="str">
        <f>I4</f>
        <v>2022年度
(令和4年度)</v>
      </c>
      <c r="W4" s="14" t="str">
        <f>O4</f>
        <v>2023年度
(令和5年度)</v>
      </c>
      <c r="X4" s="52"/>
    </row>
    <row r="5" spans="2:27" ht="12.75" thickBot="1">
      <c r="B5" s="22" t="s">
        <v>14</v>
      </c>
      <c r="C5" s="11" t="s">
        <v>8</v>
      </c>
      <c r="D5" s="9" t="s">
        <v>9</v>
      </c>
      <c r="E5" s="9" t="s">
        <v>10</v>
      </c>
      <c r="F5" s="9" t="s">
        <v>11</v>
      </c>
      <c r="G5" s="9" t="s">
        <v>12</v>
      </c>
      <c r="H5" s="10" t="s">
        <v>13</v>
      </c>
      <c r="I5" s="11" t="s">
        <v>8</v>
      </c>
      <c r="J5" s="9" t="s">
        <v>9</v>
      </c>
      <c r="K5" s="9" t="s">
        <v>10</v>
      </c>
      <c r="L5" s="9" t="s">
        <v>11</v>
      </c>
      <c r="M5" s="9" t="s">
        <v>12</v>
      </c>
      <c r="N5" s="10" t="s">
        <v>13</v>
      </c>
      <c r="O5" s="11" t="s">
        <v>8</v>
      </c>
      <c r="P5" s="9" t="s">
        <v>9</v>
      </c>
      <c r="Q5" s="9" t="s">
        <v>10</v>
      </c>
      <c r="R5" s="9" t="s">
        <v>11</v>
      </c>
      <c r="S5" s="9" t="s">
        <v>12</v>
      </c>
      <c r="T5" s="10" t="s">
        <v>13</v>
      </c>
      <c r="U5" s="15" t="s">
        <v>5</v>
      </c>
      <c r="V5" s="44" t="s">
        <v>5</v>
      </c>
      <c r="W5" s="16" t="s">
        <v>5</v>
      </c>
      <c r="Z5" s="12"/>
      <c r="AA5" s="12"/>
    </row>
    <row r="6" spans="2:27" ht="15" customHeight="1">
      <c r="B6" s="23" t="s">
        <v>0</v>
      </c>
      <c r="C6" s="7">
        <v>5644</v>
      </c>
      <c r="D6" s="5">
        <v>8134</v>
      </c>
      <c r="E6" s="5">
        <v>15164</v>
      </c>
      <c r="F6" s="5">
        <v>8041</v>
      </c>
      <c r="G6" s="5">
        <v>13015</v>
      </c>
      <c r="H6" s="5">
        <v>12950</v>
      </c>
      <c r="I6" s="7">
        <v>10578</v>
      </c>
      <c r="J6" s="5">
        <v>16970</v>
      </c>
      <c r="K6" s="5">
        <v>26827</v>
      </c>
      <c r="L6" s="5">
        <v>9742</v>
      </c>
      <c r="M6" s="5">
        <v>10176</v>
      </c>
      <c r="N6" s="5">
        <v>15112</v>
      </c>
      <c r="O6" s="7">
        <v>12087</v>
      </c>
      <c r="P6" s="5">
        <v>18982</v>
      </c>
      <c r="Q6" s="5">
        <v>29666</v>
      </c>
      <c r="R6" s="5">
        <v>9827</v>
      </c>
      <c r="S6" s="5"/>
      <c r="T6" s="5"/>
      <c r="U6" s="17">
        <f t="shared" ref="U6:U17" si="0">SUM(C6:H6)</f>
        <v>62948</v>
      </c>
      <c r="V6" s="45">
        <f>SUM(I6:N6)</f>
        <v>89405</v>
      </c>
      <c r="W6" s="18">
        <f t="shared" ref="W6:W17" si="1">SUM(O6:T6)</f>
        <v>70562</v>
      </c>
      <c r="Y6" s="4"/>
      <c r="Z6" s="51"/>
      <c r="AA6" s="51"/>
    </row>
    <row r="7" spans="2:27" ht="15" customHeight="1">
      <c r="B7" s="24" t="s">
        <v>2</v>
      </c>
      <c r="C7" s="8">
        <v>44</v>
      </c>
      <c r="D7" s="6">
        <v>43</v>
      </c>
      <c r="E7" s="6">
        <v>50</v>
      </c>
      <c r="F7" s="6">
        <v>17</v>
      </c>
      <c r="G7" s="6">
        <v>75</v>
      </c>
      <c r="H7" s="6">
        <v>42</v>
      </c>
      <c r="I7" s="8">
        <v>20</v>
      </c>
      <c r="J7" s="6">
        <v>51</v>
      </c>
      <c r="K7" s="6">
        <v>104</v>
      </c>
      <c r="L7" s="6">
        <v>588</v>
      </c>
      <c r="M7" s="6">
        <v>3125</v>
      </c>
      <c r="N7" s="6">
        <v>3324</v>
      </c>
      <c r="O7" s="8">
        <v>1524</v>
      </c>
      <c r="P7" s="6">
        <v>5407</v>
      </c>
      <c r="Q7" s="6">
        <v>6275</v>
      </c>
      <c r="R7" s="6">
        <v>1988</v>
      </c>
      <c r="S7" s="6"/>
      <c r="T7" s="6"/>
      <c r="U7" s="19">
        <f t="shared" si="0"/>
        <v>271</v>
      </c>
      <c r="V7" s="46">
        <f t="shared" ref="V7:V15" si="2">SUM(I7:N7)</f>
        <v>7212</v>
      </c>
      <c r="W7" s="20">
        <f t="shared" si="1"/>
        <v>15194</v>
      </c>
      <c r="Y7" s="4"/>
      <c r="Z7" s="51"/>
      <c r="AA7" s="51"/>
    </row>
    <row r="8" spans="2:27" ht="15" customHeight="1">
      <c r="B8" s="24" t="s">
        <v>18</v>
      </c>
      <c r="C8" s="8">
        <v>21</v>
      </c>
      <c r="D8" s="6">
        <v>25</v>
      </c>
      <c r="E8" s="6">
        <v>37</v>
      </c>
      <c r="F8" s="6">
        <v>20</v>
      </c>
      <c r="G8" s="6">
        <v>92</v>
      </c>
      <c r="H8" s="6">
        <v>23</v>
      </c>
      <c r="I8" s="8">
        <v>21</v>
      </c>
      <c r="J8" s="6">
        <v>14</v>
      </c>
      <c r="K8" s="6">
        <v>66</v>
      </c>
      <c r="L8" s="6">
        <v>182</v>
      </c>
      <c r="M8" s="6">
        <v>1239</v>
      </c>
      <c r="N8" s="6">
        <v>1921</v>
      </c>
      <c r="O8" s="8">
        <v>1422</v>
      </c>
      <c r="P8" s="6">
        <v>4365</v>
      </c>
      <c r="Q8" s="6">
        <v>4712</v>
      </c>
      <c r="R8" s="6">
        <v>1675</v>
      </c>
      <c r="S8" s="6"/>
      <c r="T8" s="6"/>
      <c r="U8" s="19">
        <f>SUM(C8:H8)</f>
        <v>218</v>
      </c>
      <c r="V8" s="46">
        <f>SUM(I8:N8)</f>
        <v>3443</v>
      </c>
      <c r="W8" s="20">
        <f>SUM(O8:T8)</f>
        <v>12174</v>
      </c>
      <c r="Y8" s="4"/>
    </row>
    <row r="9" spans="2:27" ht="15" customHeight="1">
      <c r="B9" s="24" t="s">
        <v>19</v>
      </c>
      <c r="C9" s="8">
        <v>4</v>
      </c>
      <c r="D9" s="6">
        <v>9</v>
      </c>
      <c r="E9" s="6">
        <v>11</v>
      </c>
      <c r="F9" s="6">
        <v>2</v>
      </c>
      <c r="G9" s="6">
        <v>26</v>
      </c>
      <c r="H9" s="6">
        <v>17</v>
      </c>
      <c r="I9" s="8">
        <v>14</v>
      </c>
      <c r="J9" s="6">
        <v>15</v>
      </c>
      <c r="K9" s="6">
        <v>52</v>
      </c>
      <c r="L9" s="6">
        <v>179</v>
      </c>
      <c r="M9" s="6">
        <v>1449</v>
      </c>
      <c r="N9" s="6">
        <v>1183</v>
      </c>
      <c r="O9" s="8">
        <v>843</v>
      </c>
      <c r="P9" s="6">
        <v>2424</v>
      </c>
      <c r="Q9" s="6">
        <v>2064</v>
      </c>
      <c r="R9" s="6">
        <v>795</v>
      </c>
      <c r="S9" s="6"/>
      <c r="T9" s="6"/>
      <c r="U9" s="19">
        <f t="shared" si="0"/>
        <v>69</v>
      </c>
      <c r="V9" s="46">
        <f t="shared" si="2"/>
        <v>2892</v>
      </c>
      <c r="W9" s="20">
        <f t="shared" si="1"/>
        <v>6126</v>
      </c>
      <c r="Y9" s="4"/>
      <c r="Z9" s="51"/>
      <c r="AA9" s="51"/>
    </row>
    <row r="10" spans="2:27" ht="15" customHeight="1">
      <c r="B10" s="24" t="s">
        <v>1</v>
      </c>
      <c r="C10" s="8">
        <v>109</v>
      </c>
      <c r="D10" s="6">
        <v>102</v>
      </c>
      <c r="E10" s="6">
        <v>249</v>
      </c>
      <c r="F10" s="6">
        <v>67</v>
      </c>
      <c r="G10" s="6">
        <v>1157</v>
      </c>
      <c r="H10" s="6">
        <v>437</v>
      </c>
      <c r="I10" s="8">
        <v>126</v>
      </c>
      <c r="J10" s="6">
        <v>238</v>
      </c>
      <c r="K10" s="6">
        <v>496</v>
      </c>
      <c r="L10" s="6">
        <v>161</v>
      </c>
      <c r="M10" s="6">
        <v>2074</v>
      </c>
      <c r="N10" s="6">
        <v>793</v>
      </c>
      <c r="O10" s="8">
        <v>407</v>
      </c>
      <c r="P10" s="6">
        <v>1824</v>
      </c>
      <c r="Q10" s="6">
        <v>1864</v>
      </c>
      <c r="R10" s="6">
        <v>648</v>
      </c>
      <c r="S10" s="6"/>
      <c r="T10" s="6"/>
      <c r="U10" s="19">
        <f t="shared" si="0"/>
        <v>2121</v>
      </c>
      <c r="V10" s="46">
        <f t="shared" si="2"/>
        <v>3888</v>
      </c>
      <c r="W10" s="20">
        <f t="shared" si="1"/>
        <v>4743</v>
      </c>
      <c r="Y10" s="4"/>
      <c r="Z10" s="51"/>
      <c r="AA10" s="51"/>
    </row>
    <row r="11" spans="2:27" s="4" customFormat="1" ht="15" customHeight="1">
      <c r="B11" s="24" t="s">
        <v>6</v>
      </c>
      <c r="C11" s="8">
        <v>3</v>
      </c>
      <c r="D11" s="6">
        <v>7</v>
      </c>
      <c r="E11" s="6">
        <v>16</v>
      </c>
      <c r="F11" s="6">
        <v>19</v>
      </c>
      <c r="G11" s="6">
        <v>21</v>
      </c>
      <c r="H11" s="6">
        <v>25</v>
      </c>
      <c r="I11" s="8">
        <v>20</v>
      </c>
      <c r="J11" s="6">
        <v>5</v>
      </c>
      <c r="K11" s="6">
        <v>34</v>
      </c>
      <c r="L11" s="6">
        <v>112</v>
      </c>
      <c r="M11" s="6">
        <v>625</v>
      </c>
      <c r="N11" s="6">
        <v>980</v>
      </c>
      <c r="O11" s="8">
        <v>448</v>
      </c>
      <c r="P11" s="6">
        <v>581</v>
      </c>
      <c r="Q11" s="6">
        <v>362</v>
      </c>
      <c r="R11" s="6">
        <v>537</v>
      </c>
      <c r="S11" s="6"/>
      <c r="T11" s="6"/>
      <c r="U11" s="19">
        <f t="shared" si="0"/>
        <v>91</v>
      </c>
      <c r="V11" s="46">
        <f t="shared" si="2"/>
        <v>1776</v>
      </c>
      <c r="W11" s="20">
        <f t="shared" si="1"/>
        <v>1928</v>
      </c>
      <c r="Z11" s="51"/>
    </row>
    <row r="12" spans="2:27" s="4" customFormat="1" ht="15" customHeight="1">
      <c r="B12" s="37" t="s">
        <v>4</v>
      </c>
      <c r="C12" s="39">
        <v>2</v>
      </c>
      <c r="D12" s="38">
        <v>7</v>
      </c>
      <c r="E12" s="38">
        <v>7</v>
      </c>
      <c r="F12" s="38">
        <v>1</v>
      </c>
      <c r="G12" s="38">
        <v>10</v>
      </c>
      <c r="H12" s="38">
        <v>3</v>
      </c>
      <c r="I12" s="39">
        <v>8</v>
      </c>
      <c r="J12" s="38">
        <v>25</v>
      </c>
      <c r="K12" s="38">
        <v>2</v>
      </c>
      <c r="L12" s="38">
        <v>253</v>
      </c>
      <c r="M12" s="38">
        <v>1546</v>
      </c>
      <c r="N12" s="38">
        <v>792</v>
      </c>
      <c r="O12" s="39">
        <v>1384</v>
      </c>
      <c r="P12" s="38">
        <v>2957</v>
      </c>
      <c r="Q12" s="38">
        <v>1373</v>
      </c>
      <c r="R12" s="38">
        <v>1102</v>
      </c>
      <c r="S12" s="38"/>
      <c r="T12" s="38"/>
      <c r="U12" s="19">
        <f>SUM(C12:H12)</f>
        <v>30</v>
      </c>
      <c r="V12" s="46">
        <f>SUM(I12:N12)</f>
        <v>2626</v>
      </c>
      <c r="W12" s="20">
        <f>SUM(O12:T12)</f>
        <v>6816</v>
      </c>
      <c r="Z12" s="1"/>
    </row>
    <row r="13" spans="2:27" s="4" customFormat="1" ht="15" customHeight="1">
      <c r="B13" s="37" t="s">
        <v>3</v>
      </c>
      <c r="C13" s="39">
        <v>15</v>
      </c>
      <c r="D13" s="38">
        <v>8</v>
      </c>
      <c r="E13" s="38">
        <v>20</v>
      </c>
      <c r="F13" s="38">
        <v>2</v>
      </c>
      <c r="G13" s="38">
        <v>28</v>
      </c>
      <c r="H13" s="38">
        <v>24</v>
      </c>
      <c r="I13" s="39">
        <v>11</v>
      </c>
      <c r="J13" s="38">
        <v>9</v>
      </c>
      <c r="K13" s="38">
        <v>23</v>
      </c>
      <c r="L13" s="38">
        <v>74</v>
      </c>
      <c r="M13" s="38">
        <v>1256</v>
      </c>
      <c r="N13" s="38">
        <v>803</v>
      </c>
      <c r="O13" s="39">
        <v>516</v>
      </c>
      <c r="P13" s="38">
        <v>591</v>
      </c>
      <c r="Q13" s="38">
        <v>562</v>
      </c>
      <c r="R13" s="38">
        <v>441</v>
      </c>
      <c r="S13" s="38"/>
      <c r="T13" s="38"/>
      <c r="U13" s="19">
        <f t="shared" si="0"/>
        <v>97</v>
      </c>
      <c r="V13" s="46">
        <f t="shared" si="2"/>
        <v>2176</v>
      </c>
      <c r="W13" s="20">
        <f t="shared" si="1"/>
        <v>2110</v>
      </c>
      <c r="Z13" s="1"/>
    </row>
    <row r="14" spans="2:27" s="4" customFormat="1" ht="15" customHeight="1">
      <c r="B14" s="37" t="s">
        <v>20</v>
      </c>
      <c r="C14" s="39">
        <v>81</v>
      </c>
      <c r="D14" s="38">
        <v>117</v>
      </c>
      <c r="E14" s="38">
        <v>118</v>
      </c>
      <c r="F14" s="38">
        <v>61</v>
      </c>
      <c r="G14" s="38">
        <v>294</v>
      </c>
      <c r="H14" s="38">
        <v>137</v>
      </c>
      <c r="I14" s="39">
        <v>81</v>
      </c>
      <c r="J14" s="38">
        <v>268</v>
      </c>
      <c r="K14" s="38">
        <v>328</v>
      </c>
      <c r="L14" s="38">
        <v>301</v>
      </c>
      <c r="M14" s="38">
        <v>1222</v>
      </c>
      <c r="N14" s="38">
        <v>1741</v>
      </c>
      <c r="O14" s="39">
        <v>950</v>
      </c>
      <c r="P14" s="38">
        <v>2111</v>
      </c>
      <c r="Q14" s="38">
        <v>1267</v>
      </c>
      <c r="R14" s="38">
        <v>851</v>
      </c>
      <c r="S14" s="38"/>
      <c r="T14" s="38"/>
      <c r="U14" s="40">
        <f t="shared" si="0"/>
        <v>808</v>
      </c>
      <c r="V14" s="47">
        <f t="shared" si="2"/>
        <v>3941</v>
      </c>
      <c r="W14" s="41">
        <f t="shared" si="1"/>
        <v>5179</v>
      </c>
      <c r="X14" s="1"/>
      <c r="Y14" s="1"/>
      <c r="Z14" s="1"/>
    </row>
    <row r="15" spans="2:27" s="4" customFormat="1" ht="15" customHeight="1">
      <c r="B15" s="37" t="s">
        <v>21</v>
      </c>
      <c r="C15" s="39">
        <v>20</v>
      </c>
      <c r="D15" s="38">
        <v>35</v>
      </c>
      <c r="E15" s="38">
        <v>17</v>
      </c>
      <c r="F15" s="38">
        <v>3</v>
      </c>
      <c r="G15" s="38">
        <v>35</v>
      </c>
      <c r="H15" s="38">
        <v>7</v>
      </c>
      <c r="I15" s="39">
        <v>21</v>
      </c>
      <c r="J15" s="38">
        <v>8</v>
      </c>
      <c r="K15" s="38">
        <v>18</v>
      </c>
      <c r="L15" s="38">
        <v>97</v>
      </c>
      <c r="M15" s="38">
        <v>632</v>
      </c>
      <c r="N15" s="38">
        <v>783</v>
      </c>
      <c r="O15" s="39">
        <v>219</v>
      </c>
      <c r="P15" s="38">
        <v>439</v>
      </c>
      <c r="Q15" s="38">
        <v>345</v>
      </c>
      <c r="R15" s="38">
        <v>376</v>
      </c>
      <c r="S15" s="38"/>
      <c r="T15" s="38"/>
      <c r="U15" s="40">
        <f t="shared" si="0"/>
        <v>117</v>
      </c>
      <c r="V15" s="47">
        <f t="shared" si="2"/>
        <v>1559</v>
      </c>
      <c r="W15" s="41">
        <f t="shared" si="1"/>
        <v>1379</v>
      </c>
      <c r="X15" s="1"/>
      <c r="Y15" s="1"/>
      <c r="Z15" s="1"/>
    </row>
    <row r="16" spans="2:27" s="4" customFormat="1" ht="15" customHeight="1" thickBot="1">
      <c r="B16" s="25" t="s">
        <v>7</v>
      </c>
      <c r="C16" s="27">
        <v>130</v>
      </c>
      <c r="D16" s="26">
        <v>245</v>
      </c>
      <c r="E16" s="26">
        <v>320</v>
      </c>
      <c r="F16" s="26">
        <v>75</v>
      </c>
      <c r="G16" s="26">
        <v>284</v>
      </c>
      <c r="H16" s="26">
        <v>155</v>
      </c>
      <c r="I16" s="27">
        <v>150</v>
      </c>
      <c r="J16" s="26">
        <v>252</v>
      </c>
      <c r="K16" s="26">
        <v>473</v>
      </c>
      <c r="L16" s="26">
        <v>410</v>
      </c>
      <c r="M16" s="26">
        <v>2140</v>
      </c>
      <c r="N16" s="26">
        <v>2443</v>
      </c>
      <c r="O16" s="27">
        <v>1743</v>
      </c>
      <c r="P16" s="26">
        <v>2773</v>
      </c>
      <c r="Q16" s="26">
        <v>2725</v>
      </c>
      <c r="R16" s="26">
        <v>1627</v>
      </c>
      <c r="S16" s="26"/>
      <c r="T16" s="26"/>
      <c r="U16" s="28">
        <f t="shared" si="0"/>
        <v>1209</v>
      </c>
      <c r="V16" s="48">
        <f>SUM(I16:N16)</f>
        <v>5868</v>
      </c>
      <c r="W16" s="29">
        <f t="shared" si="1"/>
        <v>8868</v>
      </c>
      <c r="X16" s="12"/>
      <c r="Y16" s="12"/>
      <c r="Z16" s="1"/>
    </row>
    <row r="17" spans="2:26" s="4" customFormat="1" ht="15" customHeight="1" thickTop="1" thickBot="1">
      <c r="B17" s="30" t="s">
        <v>15</v>
      </c>
      <c r="C17" s="31">
        <f t="shared" ref="C17:N17" si="3">SUM(C6:C16)</f>
        <v>6073</v>
      </c>
      <c r="D17" s="32">
        <f t="shared" si="3"/>
        <v>8732</v>
      </c>
      <c r="E17" s="32">
        <f t="shared" si="3"/>
        <v>16009</v>
      </c>
      <c r="F17" s="32">
        <f t="shared" si="3"/>
        <v>8308</v>
      </c>
      <c r="G17" s="32">
        <f t="shared" si="3"/>
        <v>15037</v>
      </c>
      <c r="H17" s="33">
        <f t="shared" si="3"/>
        <v>13820</v>
      </c>
      <c r="I17" s="42">
        <f t="shared" si="3"/>
        <v>11050</v>
      </c>
      <c r="J17" s="43">
        <f t="shared" si="3"/>
        <v>17855</v>
      </c>
      <c r="K17" s="43">
        <f t="shared" si="3"/>
        <v>28423</v>
      </c>
      <c r="L17" s="43">
        <f t="shared" si="3"/>
        <v>12099</v>
      </c>
      <c r="M17" s="43">
        <f t="shared" si="3"/>
        <v>25484</v>
      </c>
      <c r="N17" s="43">
        <f t="shared" si="3"/>
        <v>29875</v>
      </c>
      <c r="O17" s="42">
        <f t="shared" ref="O17:T17" si="4">SUM(O6:O16)</f>
        <v>21543</v>
      </c>
      <c r="P17" s="43">
        <f t="shared" si="4"/>
        <v>42454</v>
      </c>
      <c r="Q17" s="43">
        <f t="shared" si="4"/>
        <v>51215</v>
      </c>
      <c r="R17" s="43">
        <f t="shared" si="4"/>
        <v>19867</v>
      </c>
      <c r="S17" s="43">
        <f t="shared" si="4"/>
        <v>0</v>
      </c>
      <c r="T17" s="43">
        <f t="shared" si="4"/>
        <v>0</v>
      </c>
      <c r="U17" s="34">
        <f t="shared" si="0"/>
        <v>67979</v>
      </c>
      <c r="V17" s="49">
        <f>SUM(I17:N17)</f>
        <v>124786</v>
      </c>
      <c r="W17" s="35">
        <f t="shared" si="1"/>
        <v>135079</v>
      </c>
      <c r="X17" s="12"/>
      <c r="Y17" s="12"/>
      <c r="Z17" s="1"/>
    </row>
    <row r="18" spans="2:26" s="4" customFormat="1">
      <c r="B18" s="1" t="s">
        <v>25</v>
      </c>
      <c r="C18" s="2"/>
      <c r="D18" s="2"/>
      <c r="E18" s="1"/>
      <c r="F18" s="1"/>
      <c r="G18" s="1"/>
      <c r="H18" s="1"/>
      <c r="I18" s="2"/>
      <c r="J18" s="2"/>
      <c r="K18" s="1"/>
      <c r="L18" s="1"/>
      <c r="M18" s="1"/>
      <c r="N18" s="1"/>
      <c r="O18" s="2"/>
      <c r="P18" s="2"/>
      <c r="Q18" s="1"/>
      <c r="R18" s="1"/>
      <c r="S18" s="1"/>
      <c r="T18" s="1"/>
      <c r="U18" s="12"/>
      <c r="V18" s="12"/>
      <c r="W18" s="12"/>
      <c r="X18" s="12"/>
      <c r="Y18" s="12"/>
      <c r="Z18" s="1"/>
    </row>
    <row r="19" spans="2:26">
      <c r="X19" s="12"/>
      <c r="Y19" s="12"/>
    </row>
    <row r="20" spans="2:26">
      <c r="R20" s="53"/>
      <c r="X20" s="12"/>
      <c r="Y20" s="12"/>
    </row>
    <row r="21" spans="2:26" s="12" customFormat="1">
      <c r="B21" s="1"/>
      <c r="C21" s="1"/>
      <c r="D21" s="1"/>
      <c r="E21" s="1"/>
      <c r="F21" s="1"/>
      <c r="G21" s="54"/>
      <c r="H21" s="4"/>
      <c r="I21" s="4"/>
      <c r="J21" s="4"/>
      <c r="K21" s="1"/>
      <c r="L21" s="1"/>
      <c r="M21" s="1"/>
      <c r="O21" s="4"/>
      <c r="P21" s="1"/>
      <c r="Q21" s="1"/>
      <c r="R21" s="1"/>
      <c r="S21" s="1"/>
      <c r="T21" s="1"/>
      <c r="Z21" s="1"/>
    </row>
    <row r="22" spans="2:26" s="12" customFormat="1">
      <c r="B22" s="1"/>
      <c r="C22" s="1"/>
      <c r="D22" s="1"/>
      <c r="E22" s="1"/>
      <c r="F22" s="1"/>
      <c r="G22" s="55"/>
      <c r="H22" s="4"/>
      <c r="I22" s="4"/>
      <c r="J22" s="4"/>
      <c r="K22" s="1"/>
      <c r="L22" s="1"/>
      <c r="M22" s="1"/>
      <c r="O22" s="4"/>
      <c r="P22" s="1"/>
      <c r="Q22" s="1"/>
      <c r="R22" s="1"/>
      <c r="S22" s="1"/>
      <c r="T22" s="1"/>
      <c r="Z22" s="1"/>
    </row>
    <row r="23" spans="2:26" s="12" customFormat="1">
      <c r="B23" s="1"/>
      <c r="C23" s="1"/>
      <c r="D23" s="1"/>
      <c r="E23" s="1"/>
      <c r="F23" s="1"/>
      <c r="G23" s="55"/>
      <c r="H23" s="4"/>
      <c r="I23" s="4"/>
      <c r="J23" s="4"/>
      <c r="K23" s="1"/>
      <c r="L23" s="1"/>
      <c r="M23" s="1"/>
      <c r="O23" s="4"/>
      <c r="P23" s="1"/>
      <c r="Q23" s="1"/>
      <c r="R23" s="1"/>
      <c r="S23" s="1"/>
      <c r="T23" s="1"/>
      <c r="Z23" s="1"/>
    </row>
    <row r="24" spans="2:26" s="12" customFormat="1">
      <c r="B24" s="1"/>
      <c r="C24" s="1"/>
      <c r="D24" s="1"/>
      <c r="E24" s="1"/>
      <c r="F24" s="1"/>
      <c r="G24" s="55"/>
      <c r="H24" s="4"/>
      <c r="I24" s="4"/>
      <c r="J24" s="4"/>
      <c r="K24" s="1"/>
      <c r="L24" s="1"/>
      <c r="M24" s="1"/>
      <c r="O24" s="4"/>
      <c r="P24" s="1"/>
      <c r="Q24" s="1"/>
      <c r="R24" s="1"/>
      <c r="S24" s="1"/>
      <c r="T24" s="1"/>
      <c r="Z24" s="1"/>
    </row>
    <row r="25" spans="2:26" s="12" customFormat="1">
      <c r="B25" s="1"/>
      <c r="C25" s="1"/>
      <c r="D25" s="1"/>
      <c r="E25" s="1"/>
      <c r="F25" s="1"/>
      <c r="G25" s="55"/>
      <c r="H25" s="4"/>
      <c r="I25" s="4"/>
      <c r="J25" s="4"/>
      <c r="K25" s="1"/>
      <c r="L25" s="1"/>
      <c r="M25" s="1"/>
      <c r="O25" s="4"/>
      <c r="P25" s="1"/>
      <c r="Q25" s="1"/>
      <c r="R25" s="1"/>
      <c r="S25" s="1"/>
      <c r="T25" s="1"/>
      <c r="Z25" s="1"/>
    </row>
    <row r="26" spans="2:26" s="12" customFormat="1">
      <c r="B26" s="1"/>
      <c r="C26" s="1"/>
      <c r="D26" s="1"/>
      <c r="E26" s="1"/>
      <c r="F26" s="1"/>
      <c r="G26" s="55"/>
      <c r="H26" s="4"/>
      <c r="I26" s="4"/>
      <c r="J26" s="4"/>
      <c r="K26" s="1"/>
      <c r="L26" s="1"/>
      <c r="M26" s="1"/>
      <c r="O26" s="4"/>
      <c r="P26" s="1"/>
      <c r="Q26" s="1"/>
      <c r="R26" s="1"/>
      <c r="S26" s="1"/>
      <c r="T26" s="1"/>
      <c r="Z26" s="1"/>
    </row>
    <row r="27" spans="2:26" s="12" customFormat="1">
      <c r="B27" s="1"/>
      <c r="C27" s="1"/>
      <c r="D27" s="1"/>
      <c r="E27" s="1"/>
      <c r="F27" s="1"/>
      <c r="G27" s="55"/>
      <c r="H27" s="4"/>
      <c r="I27" s="4"/>
      <c r="J27" s="4"/>
      <c r="K27" s="1"/>
      <c r="L27" s="1"/>
      <c r="M27" s="1"/>
      <c r="O27" s="4"/>
      <c r="P27" s="1"/>
      <c r="Q27" s="1"/>
      <c r="R27" s="1"/>
      <c r="S27" s="1"/>
      <c r="T27" s="1"/>
      <c r="Z27" s="1"/>
    </row>
    <row r="28" spans="2:26" s="12" customFormat="1">
      <c r="B28" s="1"/>
      <c r="C28" s="1"/>
      <c r="D28" s="1"/>
      <c r="E28" s="1"/>
      <c r="F28" s="1"/>
      <c r="G28" s="55"/>
      <c r="H28" s="4"/>
      <c r="I28" s="4"/>
      <c r="J28" s="4"/>
      <c r="K28" s="1"/>
      <c r="L28" s="1"/>
      <c r="M28" s="1"/>
      <c r="O28" s="4"/>
      <c r="P28" s="1"/>
      <c r="Q28" s="1"/>
      <c r="R28" s="1"/>
      <c r="S28" s="1"/>
      <c r="T28" s="1"/>
      <c r="X28" s="4"/>
      <c r="Z28" s="1"/>
    </row>
    <row r="29" spans="2:26" s="12" customFormat="1">
      <c r="B29" s="1"/>
      <c r="C29" s="1"/>
      <c r="D29" s="1"/>
      <c r="E29" s="1"/>
      <c r="F29" s="1"/>
      <c r="G29" s="55"/>
      <c r="H29" s="4"/>
      <c r="I29" s="4"/>
      <c r="J29" s="4"/>
      <c r="K29" s="1"/>
      <c r="L29" s="1"/>
      <c r="M29" s="1"/>
      <c r="O29" s="4"/>
      <c r="P29" s="1"/>
      <c r="Q29" s="1"/>
      <c r="R29" s="1"/>
      <c r="S29" s="1"/>
      <c r="T29" s="1"/>
      <c r="X29" s="4"/>
      <c r="Z29" s="1"/>
    </row>
    <row r="30" spans="2:26" s="12" customFormat="1">
      <c r="B30" s="1"/>
      <c r="C30" s="1"/>
      <c r="D30" s="1"/>
      <c r="E30" s="1"/>
      <c r="F30" s="1"/>
      <c r="G30" s="55"/>
      <c r="H30" s="4"/>
      <c r="I30" s="4"/>
      <c r="J30" s="4"/>
      <c r="K30" s="1"/>
      <c r="L30" s="1"/>
      <c r="M30" s="1"/>
      <c r="O30" s="4"/>
      <c r="P30" s="1"/>
      <c r="Q30" s="1"/>
      <c r="R30" s="1"/>
      <c r="S30" s="1"/>
      <c r="T30" s="1"/>
      <c r="X30" s="4"/>
      <c r="Z30" s="1"/>
    </row>
    <row r="31" spans="2:26" s="12" customFormat="1">
      <c r="B31" s="1"/>
      <c r="C31" s="1"/>
      <c r="D31" s="1"/>
      <c r="E31" s="1"/>
      <c r="F31" s="1"/>
      <c r="G31" s="56"/>
      <c r="H31" s="4"/>
      <c r="I31" s="4"/>
      <c r="J31" s="4"/>
      <c r="K31" s="1"/>
      <c r="L31" s="1"/>
      <c r="M31" s="1"/>
      <c r="O31" s="4"/>
      <c r="P31" s="1"/>
      <c r="Q31" s="1"/>
      <c r="R31" s="1"/>
      <c r="S31" s="1"/>
      <c r="T31" s="1"/>
      <c r="X31" s="4"/>
      <c r="Z31" s="1"/>
    </row>
    <row r="32" spans="2:26" s="12" customFormat="1">
      <c r="B32" s="1"/>
      <c r="C32" s="1"/>
      <c r="D32" s="1"/>
      <c r="E32" s="1"/>
      <c r="F32" s="1"/>
      <c r="G32" s="56"/>
      <c r="H32" s="4"/>
      <c r="I32" s="4"/>
      <c r="J32" s="4"/>
      <c r="K32" s="1"/>
      <c r="L32" s="1"/>
      <c r="M32" s="1"/>
      <c r="O32" s="4"/>
      <c r="P32" s="1"/>
      <c r="Q32" s="1"/>
      <c r="R32" s="1"/>
      <c r="S32" s="1"/>
      <c r="T32" s="1"/>
      <c r="X32" s="4"/>
      <c r="Z32" s="1"/>
    </row>
    <row r="33" spans="2:26" s="12" customFormat="1">
      <c r="B33" s="1"/>
      <c r="C33" s="1"/>
      <c r="D33" s="1"/>
      <c r="E33" s="1"/>
      <c r="F33" s="1"/>
      <c r="G33" s="55"/>
      <c r="H33" s="4"/>
      <c r="I33" s="4"/>
      <c r="J33" s="4"/>
      <c r="K33" s="1"/>
      <c r="L33" s="1"/>
      <c r="M33" s="1"/>
      <c r="O33" s="4"/>
      <c r="P33" s="1"/>
      <c r="Q33" s="1"/>
      <c r="R33" s="1"/>
      <c r="S33" s="1"/>
      <c r="T33" s="1"/>
      <c r="X33" s="4"/>
    </row>
    <row r="34" spans="2:26" s="12" customFormat="1">
      <c r="B34" s="1"/>
      <c r="C34" s="1"/>
      <c r="D34" s="1"/>
      <c r="E34" s="1"/>
      <c r="F34" s="1"/>
      <c r="G34" s="55"/>
      <c r="H34" s="4"/>
      <c r="I34" s="4"/>
      <c r="J34" s="4"/>
      <c r="K34" s="1"/>
      <c r="L34" s="1"/>
      <c r="M34" s="1"/>
      <c r="O34" s="4"/>
      <c r="P34" s="1"/>
      <c r="Q34" s="1"/>
      <c r="R34" s="1"/>
      <c r="S34" s="1"/>
      <c r="T34" s="1"/>
      <c r="X34" s="4"/>
    </row>
    <row r="35" spans="2:26" s="12" customFormat="1">
      <c r="B35" s="1"/>
      <c r="C35" s="1"/>
      <c r="D35" s="1"/>
      <c r="E35" s="1"/>
      <c r="F35" s="1"/>
      <c r="G35" s="55"/>
      <c r="H35" s="4"/>
      <c r="I35" s="4"/>
      <c r="J35" s="4"/>
      <c r="K35" s="1"/>
      <c r="L35" s="1"/>
      <c r="M35" s="1"/>
      <c r="O35" s="4"/>
      <c r="P35" s="1"/>
      <c r="Q35" s="1"/>
      <c r="R35" s="1"/>
      <c r="S35" s="1"/>
      <c r="T35" s="1"/>
      <c r="X35" s="4"/>
    </row>
    <row r="36" spans="2:26">
      <c r="G36" s="55"/>
      <c r="H36" s="4"/>
      <c r="I36" s="4"/>
      <c r="J36" s="4"/>
      <c r="N36" s="12"/>
      <c r="O36" s="4"/>
      <c r="Z36" s="51"/>
    </row>
    <row r="37" spans="2:26">
      <c r="G37" s="56"/>
      <c r="H37" s="4"/>
      <c r="I37" s="4"/>
      <c r="J37" s="4"/>
      <c r="N37" s="12"/>
      <c r="O37" s="4"/>
      <c r="Z37" s="51"/>
    </row>
    <row r="38" spans="2:26">
      <c r="G38" s="56"/>
      <c r="H38" s="4"/>
      <c r="I38" s="4"/>
      <c r="J38" s="4"/>
      <c r="N38" s="12"/>
      <c r="O38" s="4"/>
    </row>
    <row r="39" spans="2:26">
      <c r="G39" s="55"/>
      <c r="H39" s="4"/>
      <c r="I39" s="4"/>
      <c r="J39" s="4"/>
      <c r="N39" s="12"/>
      <c r="O39" s="4"/>
      <c r="Z39" s="51"/>
    </row>
    <row r="40" spans="2:26">
      <c r="G40" s="55"/>
      <c r="H40" s="4"/>
      <c r="I40" s="4"/>
      <c r="J40" s="4"/>
      <c r="N40" s="12"/>
      <c r="O40" s="4"/>
      <c r="Z40" s="51"/>
    </row>
    <row r="41" spans="2:26">
      <c r="G41" s="55"/>
      <c r="H41" s="4"/>
      <c r="I41" s="4"/>
      <c r="J41" s="4"/>
      <c r="N41" s="12"/>
      <c r="O41" s="4"/>
      <c r="Z41" s="51"/>
    </row>
    <row r="42" spans="2:26">
      <c r="G42" s="55"/>
      <c r="H42" s="4"/>
      <c r="I42" s="4"/>
      <c r="J42" s="4"/>
      <c r="N42" s="12"/>
      <c r="O42" s="4"/>
    </row>
    <row r="43" spans="2:26">
      <c r="G43" s="55"/>
      <c r="H43" s="4"/>
      <c r="I43" s="4"/>
      <c r="J43" s="4"/>
      <c r="N43" s="12"/>
      <c r="O43" s="4"/>
    </row>
  </sheetData>
  <mergeCells count="3">
    <mergeCell ref="C4:H4"/>
    <mergeCell ref="I4:N4"/>
    <mergeCell ref="O4:T4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2-4-G  最新年度(合計) </vt:lpstr>
      <vt:lpstr>2-4-I  最新年度(月別)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2024-05-17T05:21:21Z</dcterms:modified>
</cp:coreProperties>
</file>