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User0503\Desktop\"/>
    </mc:Choice>
  </mc:AlternateContent>
  <xr:revisionPtr revIDLastSave="0" documentId="13_ncr:1_{4B9A6E9D-04B2-47CD-AC82-4D2AF51683AF}" xr6:coauthVersionLast="47" xr6:coauthVersionMax="47" xr10:uidLastSave="{00000000-0000-0000-0000-000000000000}"/>
  <bookViews>
    <workbookView xWindow="-120" yWindow="-120" windowWidth="20730" windowHeight="11160" tabRatio="935" xr2:uid="{00000000-000D-0000-FFFF-FFFF00000000}"/>
  </bookViews>
  <sheets>
    <sheet name="d07-001普通索道・特殊索道輸送人員の推移" sheetId="1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13" l="1"/>
  <c r="I5" i="13" s="1"/>
  <c r="H6" i="13"/>
  <c r="I6" i="13" s="1"/>
  <c r="H7" i="13"/>
  <c r="H8" i="13"/>
  <c r="I9" i="13" s="1"/>
  <c r="H9" i="13"/>
  <c r="H4" i="13"/>
  <c r="I7" i="13"/>
  <c r="G10" i="13"/>
  <c r="G9" i="13"/>
  <c r="G8" i="13"/>
  <c r="G7" i="13"/>
  <c r="G6" i="13"/>
  <c r="G5" i="13"/>
  <c r="E6" i="13"/>
  <c r="E7" i="13"/>
  <c r="E8" i="13"/>
  <c r="E9" i="13"/>
  <c r="E10" i="13"/>
  <c r="E5" i="13"/>
  <c r="E11" i="13"/>
  <c r="I8" i="13" l="1"/>
  <c r="I55" i="13"/>
  <c r="I56" i="13"/>
  <c r="I59" i="13"/>
  <c r="H53" i="13"/>
  <c r="I54" i="13" s="1"/>
  <c r="H54" i="13"/>
  <c r="H55" i="13"/>
  <c r="H56" i="13"/>
  <c r="H57" i="13"/>
  <c r="I57" i="13" s="1"/>
  <c r="H58" i="13"/>
  <c r="I58" i="13" s="1"/>
  <c r="H59"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10" i="13"/>
  <c r="I10" i="13" s="1"/>
  <c r="H52" i="13"/>
  <c r="I12" i="13" l="1"/>
  <c r="I11" i="13"/>
  <c r="I40" i="13"/>
  <c r="G11" i="13" l="1"/>
  <c r="E12" i="13"/>
  <c r="G12" i="13"/>
  <c r="E13" i="13"/>
  <c r="G13" i="13"/>
  <c r="I14" i="13"/>
  <c r="E14" i="13"/>
  <c r="G14" i="13"/>
  <c r="I15" i="13"/>
  <c r="E15" i="13"/>
  <c r="G15" i="13"/>
  <c r="E16" i="13"/>
  <c r="G16" i="13"/>
  <c r="I17" i="13"/>
  <c r="E17" i="13"/>
  <c r="G17" i="13"/>
  <c r="I18" i="13"/>
  <c r="E18" i="13"/>
  <c r="G18" i="13"/>
  <c r="E19" i="13"/>
  <c r="G19" i="13"/>
  <c r="I20" i="13"/>
  <c r="E20" i="13"/>
  <c r="G20" i="13"/>
  <c r="I21" i="13"/>
  <c r="E21" i="13"/>
  <c r="G21" i="13"/>
  <c r="E22" i="13"/>
  <c r="G22" i="13"/>
  <c r="I23" i="13"/>
  <c r="E23" i="13"/>
  <c r="G23" i="13"/>
  <c r="I24" i="13"/>
  <c r="E24" i="13"/>
  <c r="G24" i="13"/>
  <c r="E25" i="13"/>
  <c r="G25" i="13"/>
  <c r="I26" i="13"/>
  <c r="E26" i="13"/>
  <c r="G26" i="13"/>
  <c r="I27" i="13"/>
  <c r="E27" i="13"/>
  <c r="G27" i="13"/>
  <c r="E28" i="13"/>
  <c r="G28" i="13"/>
  <c r="I29" i="13"/>
  <c r="E29" i="13"/>
  <c r="G29" i="13"/>
  <c r="I30" i="13"/>
  <c r="E30" i="13"/>
  <c r="G30" i="13"/>
  <c r="E31" i="13"/>
  <c r="G31" i="13"/>
  <c r="I32" i="13"/>
  <c r="E32" i="13"/>
  <c r="G32" i="13"/>
  <c r="I33" i="13"/>
  <c r="E33" i="13"/>
  <c r="G33" i="13"/>
  <c r="E34" i="13"/>
  <c r="G34" i="13"/>
  <c r="I35" i="13"/>
  <c r="E35" i="13"/>
  <c r="G35" i="13"/>
  <c r="I36" i="13"/>
  <c r="E36" i="13"/>
  <c r="G36" i="13"/>
  <c r="E37" i="13"/>
  <c r="G37" i="13"/>
  <c r="I38" i="13"/>
  <c r="E38" i="13"/>
  <c r="G38" i="13"/>
  <c r="I39" i="13"/>
  <c r="E39" i="13"/>
  <c r="G39" i="13"/>
  <c r="E40" i="13"/>
  <c r="G40" i="13"/>
  <c r="I41" i="13"/>
  <c r="E41" i="13"/>
  <c r="G41" i="13"/>
  <c r="I42" i="13"/>
  <c r="E42" i="13"/>
  <c r="G42" i="13"/>
  <c r="E43" i="13"/>
  <c r="G43" i="13"/>
  <c r="I44" i="13"/>
  <c r="E44" i="13"/>
  <c r="G44" i="13"/>
  <c r="I45" i="13"/>
  <c r="E45" i="13"/>
  <c r="G45" i="13"/>
  <c r="E46" i="13"/>
  <c r="G46" i="13"/>
  <c r="I47" i="13"/>
  <c r="E47" i="13"/>
  <c r="G47" i="13"/>
  <c r="I48" i="13"/>
  <c r="E48" i="13"/>
  <c r="G48" i="13"/>
  <c r="E49" i="13"/>
  <c r="G49" i="13"/>
  <c r="E50" i="13"/>
  <c r="G50" i="13"/>
  <c r="I51" i="13"/>
  <c r="E51" i="13"/>
  <c r="G51" i="13"/>
  <c r="E52" i="13"/>
  <c r="G52" i="13"/>
  <c r="E53" i="13"/>
  <c r="G53" i="13"/>
  <c r="E54" i="13"/>
  <c r="G54" i="13"/>
  <c r="E55" i="13"/>
  <c r="G55" i="13"/>
  <c r="E56" i="13"/>
  <c r="G56" i="13"/>
  <c r="E57" i="13"/>
  <c r="G57" i="13"/>
  <c r="E58" i="13"/>
  <c r="G58" i="13"/>
  <c r="E59" i="13"/>
  <c r="G59" i="13"/>
  <c r="I50" i="13" l="1"/>
  <c r="I53" i="13"/>
  <c r="I52" i="13"/>
  <c r="I49" i="13"/>
  <c r="I46" i="13"/>
  <c r="I43" i="13"/>
  <c r="I37" i="13"/>
  <c r="I34" i="13"/>
  <c r="I31" i="13"/>
  <c r="I28" i="13"/>
  <c r="I25" i="13"/>
  <c r="I22" i="13"/>
  <c r="I19" i="13"/>
  <c r="I16" i="13"/>
  <c r="I13" i="13"/>
</calcChain>
</file>

<file path=xl/sharedStrings.xml><?xml version="1.0" encoding="utf-8"?>
<sst xmlns="http://schemas.openxmlformats.org/spreadsheetml/2006/main" count="70" uniqueCount="68">
  <si>
    <t>(昭和46年)</t>
    <rPh sb="1" eb="3">
      <t>ショウワ</t>
    </rPh>
    <rPh sb="5" eb="6">
      <t>ネン</t>
    </rPh>
    <phoneticPr fontId="3"/>
  </si>
  <si>
    <t>(昭和47年)</t>
    <rPh sb="1" eb="3">
      <t>ショウワ</t>
    </rPh>
    <rPh sb="5" eb="6">
      <t>ネン</t>
    </rPh>
    <phoneticPr fontId="3"/>
  </si>
  <si>
    <t>(昭和48年)</t>
    <rPh sb="1" eb="3">
      <t>ショウワ</t>
    </rPh>
    <rPh sb="5" eb="6">
      <t>ネン</t>
    </rPh>
    <phoneticPr fontId="3"/>
  </si>
  <si>
    <t>(昭和49年)</t>
    <rPh sb="1" eb="3">
      <t>ショウワ</t>
    </rPh>
    <rPh sb="5" eb="6">
      <t>ネン</t>
    </rPh>
    <phoneticPr fontId="3"/>
  </si>
  <si>
    <t>(昭和50年)</t>
    <rPh sb="1" eb="3">
      <t>ショウワ</t>
    </rPh>
    <rPh sb="5" eb="6">
      <t>ネン</t>
    </rPh>
    <phoneticPr fontId="3"/>
  </si>
  <si>
    <t>(昭和51年)</t>
    <rPh sb="1" eb="3">
      <t>ショウワ</t>
    </rPh>
    <rPh sb="5" eb="6">
      <t>ネン</t>
    </rPh>
    <phoneticPr fontId="3"/>
  </si>
  <si>
    <t>(昭和52年)</t>
    <rPh sb="1" eb="3">
      <t>ショウワ</t>
    </rPh>
    <rPh sb="5" eb="6">
      <t>ネン</t>
    </rPh>
    <phoneticPr fontId="3"/>
  </si>
  <si>
    <t>(昭和53年)</t>
    <rPh sb="1" eb="3">
      <t>ショウワ</t>
    </rPh>
    <rPh sb="5" eb="6">
      <t>ネン</t>
    </rPh>
    <phoneticPr fontId="3"/>
  </si>
  <si>
    <t>(昭和54年)</t>
    <rPh sb="1" eb="3">
      <t>ショウワ</t>
    </rPh>
    <rPh sb="5" eb="6">
      <t>ネン</t>
    </rPh>
    <phoneticPr fontId="3"/>
  </si>
  <si>
    <t>(昭和55年)</t>
    <rPh sb="1" eb="3">
      <t>ショウワ</t>
    </rPh>
    <rPh sb="5" eb="6">
      <t>ネン</t>
    </rPh>
    <phoneticPr fontId="3"/>
  </si>
  <si>
    <t>(昭和56年)</t>
    <rPh sb="1" eb="3">
      <t>ショウワ</t>
    </rPh>
    <rPh sb="5" eb="6">
      <t>ネン</t>
    </rPh>
    <phoneticPr fontId="3"/>
  </si>
  <si>
    <t>(昭和57年)</t>
    <rPh sb="1" eb="3">
      <t>ショウワ</t>
    </rPh>
    <rPh sb="5" eb="6">
      <t>ネン</t>
    </rPh>
    <phoneticPr fontId="3"/>
  </si>
  <si>
    <t>(昭和58年)</t>
    <rPh sb="1" eb="3">
      <t>ショウワ</t>
    </rPh>
    <rPh sb="5" eb="6">
      <t>ネン</t>
    </rPh>
    <phoneticPr fontId="3"/>
  </si>
  <si>
    <t>(昭和59年)</t>
    <rPh sb="1" eb="3">
      <t>ショウワ</t>
    </rPh>
    <rPh sb="5" eb="6">
      <t>ネン</t>
    </rPh>
    <phoneticPr fontId="3"/>
  </si>
  <si>
    <t>(昭和60年)</t>
    <rPh sb="1" eb="3">
      <t>ショウワ</t>
    </rPh>
    <rPh sb="5" eb="6">
      <t>ネン</t>
    </rPh>
    <phoneticPr fontId="3"/>
  </si>
  <si>
    <t>(昭和61年)</t>
    <rPh sb="1" eb="3">
      <t>ショウワ</t>
    </rPh>
    <rPh sb="5" eb="6">
      <t>ネン</t>
    </rPh>
    <phoneticPr fontId="3"/>
  </si>
  <si>
    <t>(昭和62年)</t>
    <rPh sb="1" eb="3">
      <t>ショウワ</t>
    </rPh>
    <rPh sb="5" eb="6">
      <t>ネン</t>
    </rPh>
    <phoneticPr fontId="3"/>
  </si>
  <si>
    <t>(昭和63年)</t>
    <rPh sb="1" eb="3">
      <t>ショウワ</t>
    </rPh>
    <rPh sb="5" eb="6">
      <t>ネン</t>
    </rPh>
    <phoneticPr fontId="3"/>
  </si>
  <si>
    <t>(平成元年)</t>
    <rPh sb="1" eb="3">
      <t>ヘイセイ</t>
    </rPh>
    <rPh sb="3" eb="4">
      <t>モト</t>
    </rPh>
    <rPh sb="4" eb="5">
      <t>ネン</t>
    </rPh>
    <phoneticPr fontId="3"/>
  </si>
  <si>
    <t>(平成2年)</t>
    <rPh sb="1" eb="3">
      <t>ヘイセイ</t>
    </rPh>
    <rPh sb="4" eb="5">
      <t>ネン</t>
    </rPh>
    <phoneticPr fontId="3"/>
  </si>
  <si>
    <t>(平成3年)</t>
    <rPh sb="1" eb="3">
      <t>ヘイセイ</t>
    </rPh>
    <rPh sb="4" eb="5">
      <t>ネン</t>
    </rPh>
    <phoneticPr fontId="3"/>
  </si>
  <si>
    <t>(平成4年)</t>
    <rPh sb="1" eb="3">
      <t>ヘイセイ</t>
    </rPh>
    <rPh sb="4" eb="5">
      <t>ネン</t>
    </rPh>
    <phoneticPr fontId="3"/>
  </si>
  <si>
    <t>(平成5年)</t>
    <rPh sb="1" eb="3">
      <t>ヘイセイ</t>
    </rPh>
    <rPh sb="4" eb="5">
      <t>ネン</t>
    </rPh>
    <phoneticPr fontId="3"/>
  </si>
  <si>
    <t>(平成6年)</t>
    <rPh sb="1" eb="3">
      <t>ヘイセイ</t>
    </rPh>
    <rPh sb="4" eb="5">
      <t>ネン</t>
    </rPh>
    <phoneticPr fontId="3"/>
  </si>
  <si>
    <t>(平成7年)</t>
    <rPh sb="1" eb="3">
      <t>ヘイセイ</t>
    </rPh>
    <rPh sb="4" eb="5">
      <t>ネン</t>
    </rPh>
    <phoneticPr fontId="3"/>
  </si>
  <si>
    <t>(平成8年)</t>
    <rPh sb="1" eb="3">
      <t>ヘイセイ</t>
    </rPh>
    <rPh sb="4" eb="5">
      <t>ネン</t>
    </rPh>
    <phoneticPr fontId="3"/>
  </si>
  <si>
    <t>(平成9年)</t>
    <rPh sb="1" eb="3">
      <t>ヘイセイ</t>
    </rPh>
    <rPh sb="4" eb="5">
      <t>ネン</t>
    </rPh>
    <phoneticPr fontId="3"/>
  </si>
  <si>
    <t>(平成10年)</t>
    <rPh sb="1" eb="3">
      <t>ヘイセイ</t>
    </rPh>
    <rPh sb="5" eb="6">
      <t>ネン</t>
    </rPh>
    <phoneticPr fontId="3"/>
  </si>
  <si>
    <t>(平成11年)</t>
    <rPh sb="1" eb="3">
      <t>ヘイセイ</t>
    </rPh>
    <rPh sb="5" eb="6">
      <t>ネン</t>
    </rPh>
    <phoneticPr fontId="3"/>
  </si>
  <si>
    <t>(平成12年)</t>
    <rPh sb="1" eb="3">
      <t>ヘイセイ</t>
    </rPh>
    <rPh sb="5" eb="6">
      <t>ネン</t>
    </rPh>
    <phoneticPr fontId="3"/>
  </si>
  <si>
    <t>(平成13年)</t>
    <rPh sb="1" eb="3">
      <t>ヘイセイ</t>
    </rPh>
    <rPh sb="5" eb="6">
      <t>ネン</t>
    </rPh>
    <phoneticPr fontId="3"/>
  </si>
  <si>
    <t>(平成14年)</t>
    <rPh sb="1" eb="3">
      <t>ヘイセイ</t>
    </rPh>
    <rPh sb="5" eb="6">
      <t>ネン</t>
    </rPh>
    <phoneticPr fontId="3"/>
  </si>
  <si>
    <t>(平成15年)</t>
    <rPh sb="1" eb="3">
      <t>ヘイセイ</t>
    </rPh>
    <rPh sb="5" eb="6">
      <t>ネン</t>
    </rPh>
    <phoneticPr fontId="3"/>
  </si>
  <si>
    <t>(平成16年)</t>
    <rPh sb="1" eb="3">
      <t>ヘイセイ</t>
    </rPh>
    <rPh sb="5" eb="6">
      <t>ネン</t>
    </rPh>
    <phoneticPr fontId="3"/>
  </si>
  <si>
    <t>(平成17年)</t>
    <rPh sb="1" eb="3">
      <t>ヘイセイ</t>
    </rPh>
    <rPh sb="5" eb="6">
      <t>ネン</t>
    </rPh>
    <phoneticPr fontId="3"/>
  </si>
  <si>
    <t>(平成18年)</t>
    <rPh sb="1" eb="3">
      <t>ヘイセイ</t>
    </rPh>
    <rPh sb="5" eb="6">
      <t>ネン</t>
    </rPh>
    <phoneticPr fontId="3"/>
  </si>
  <si>
    <t>(平成19年)</t>
    <rPh sb="1" eb="3">
      <t>ヘイセイ</t>
    </rPh>
    <rPh sb="5" eb="6">
      <t>ネン</t>
    </rPh>
    <phoneticPr fontId="3"/>
  </si>
  <si>
    <t>(平成20年)</t>
    <rPh sb="1" eb="3">
      <t>ヘイセイ</t>
    </rPh>
    <rPh sb="5" eb="6">
      <t>ネン</t>
    </rPh>
    <phoneticPr fontId="3"/>
  </si>
  <si>
    <t>(平成21年)</t>
    <rPh sb="1" eb="3">
      <t>ヘイセイ</t>
    </rPh>
    <rPh sb="5" eb="6">
      <t>ネン</t>
    </rPh>
    <phoneticPr fontId="3"/>
  </si>
  <si>
    <t>(平成22年)</t>
    <rPh sb="1" eb="3">
      <t>ヘイセイ</t>
    </rPh>
    <rPh sb="5" eb="6">
      <t>ネン</t>
    </rPh>
    <phoneticPr fontId="3"/>
  </si>
  <si>
    <t>(平成23年)</t>
    <rPh sb="1" eb="3">
      <t>ヘイセイ</t>
    </rPh>
    <rPh sb="5" eb="6">
      <t>ネン</t>
    </rPh>
    <phoneticPr fontId="3"/>
  </si>
  <si>
    <t>(平成24年)</t>
    <rPh sb="1" eb="3">
      <t>ヘイセイ</t>
    </rPh>
    <rPh sb="5" eb="6">
      <t>ネン</t>
    </rPh>
    <phoneticPr fontId="3"/>
  </si>
  <si>
    <t>(平成25年)</t>
    <rPh sb="1" eb="3">
      <t>ヘイセイ</t>
    </rPh>
    <rPh sb="5" eb="6">
      <t>ネン</t>
    </rPh>
    <phoneticPr fontId="3"/>
  </si>
  <si>
    <t>(平成26年)</t>
    <rPh sb="1" eb="3">
      <t>ヘイセイ</t>
    </rPh>
    <rPh sb="5" eb="6">
      <t>ネン</t>
    </rPh>
    <phoneticPr fontId="3"/>
  </si>
  <si>
    <t>(平成27年)</t>
    <rPh sb="1" eb="3">
      <t>ヘイセイ</t>
    </rPh>
    <rPh sb="5" eb="6">
      <t>ネン</t>
    </rPh>
    <phoneticPr fontId="3"/>
  </si>
  <si>
    <t>(平成28年)</t>
    <rPh sb="1" eb="3">
      <t>ヘイセイ</t>
    </rPh>
    <rPh sb="5" eb="6">
      <t>ネン</t>
    </rPh>
    <phoneticPr fontId="3"/>
  </si>
  <si>
    <t>(平成29年)</t>
    <rPh sb="1" eb="3">
      <t>ヘイセイ</t>
    </rPh>
    <rPh sb="5" eb="6">
      <t>ネン</t>
    </rPh>
    <phoneticPr fontId="3"/>
  </si>
  <si>
    <t>(平成30年)</t>
    <rPh sb="1" eb="3">
      <t>ヘイセイ</t>
    </rPh>
    <rPh sb="5" eb="6">
      <t>ネン</t>
    </rPh>
    <phoneticPr fontId="3"/>
  </si>
  <si>
    <t>(令和元年)</t>
    <rPh sb="1" eb="3">
      <t>レイワ</t>
    </rPh>
    <rPh sb="3" eb="4">
      <t>モト</t>
    </rPh>
    <rPh sb="4" eb="5">
      <t>ネン</t>
    </rPh>
    <phoneticPr fontId="3"/>
  </si>
  <si>
    <t>(令和2年)</t>
    <phoneticPr fontId="3"/>
  </si>
  <si>
    <t>前年比</t>
    <rPh sb="0" eb="2">
      <t>ゼンネン</t>
    </rPh>
    <rPh sb="2" eb="3">
      <t>ヒ</t>
    </rPh>
    <phoneticPr fontId="3"/>
  </si>
  <si>
    <t>年度</t>
    <rPh sb="0" eb="1">
      <t>ネン</t>
    </rPh>
    <rPh sb="1" eb="2">
      <t>ド</t>
    </rPh>
    <phoneticPr fontId="3"/>
  </si>
  <si>
    <t>主な出来事</t>
    <rPh sb="0" eb="1">
      <t>オモ</t>
    </rPh>
    <rPh sb="2" eb="5">
      <t>デキゴト</t>
    </rPh>
    <phoneticPr fontId="3"/>
  </si>
  <si>
    <t>特殊索道：「外部に解放された座席で構成されるいす式の搬器を使用して旅客を運送する索道をいう」とされ、いす式リフトがこれに相当する。</t>
  </si>
  <si>
    <t>普通索道：「扉を有する閉鎖式の搬器を使用して旅客又は旅客及び貨物を運送する索道をいう」とされ、ロープウェイやゴンドラリフトがこれに相当する。</t>
  </si>
  <si>
    <t>数字で見る北海道の運輸（北海道陸運協会）</t>
    <rPh sb="0" eb="2">
      <t>スウジ</t>
    </rPh>
    <rPh sb="3" eb="4">
      <t>ミ</t>
    </rPh>
    <rPh sb="5" eb="8">
      <t>ホッカイドウ</t>
    </rPh>
    <rPh sb="9" eb="11">
      <t>ウンユ</t>
    </rPh>
    <rPh sb="12" eb="15">
      <t>ホッカイドウ</t>
    </rPh>
    <rPh sb="15" eb="17">
      <t>リクウン</t>
    </rPh>
    <rPh sb="17" eb="19">
      <t>キョウカイ</t>
    </rPh>
    <phoneticPr fontId="1"/>
  </si>
  <si>
    <t>出典：</t>
    <rPh sb="0" eb="2">
      <t>シュッテン</t>
    </rPh>
    <phoneticPr fontId="1"/>
  </si>
  <si>
    <t>合計</t>
    <rPh sb="0" eb="2">
      <t>ゴウケイ</t>
    </rPh>
    <phoneticPr fontId="3"/>
  </si>
  <si>
    <t>特殊索道輸送人員</t>
    <rPh sb="0" eb="2">
      <t>トクシュ</t>
    </rPh>
    <rPh sb="2" eb="4">
      <t>サクドウ</t>
    </rPh>
    <rPh sb="4" eb="6">
      <t>ユソウ</t>
    </rPh>
    <rPh sb="6" eb="8">
      <t>ジンイン</t>
    </rPh>
    <phoneticPr fontId="3"/>
  </si>
  <si>
    <t>普通索道輸送人員</t>
    <rPh sb="0" eb="2">
      <t>フツウ</t>
    </rPh>
    <rPh sb="2" eb="4">
      <t>サクドウ</t>
    </rPh>
    <rPh sb="4" eb="6">
      <t>ユソウ</t>
    </rPh>
    <rPh sb="6" eb="8">
      <t>ジンイン</t>
    </rPh>
    <phoneticPr fontId="3"/>
  </si>
  <si>
    <t>(昭和45年)</t>
    <rPh sb="1" eb="3">
      <t>ショウワ</t>
    </rPh>
    <rPh sb="5" eb="6">
      <t>ネン</t>
    </rPh>
    <phoneticPr fontId="3"/>
  </si>
  <si>
    <t>(昭和44年)</t>
    <rPh sb="1" eb="3">
      <t>ショウワ</t>
    </rPh>
    <rPh sb="5" eb="6">
      <t>ネン</t>
    </rPh>
    <phoneticPr fontId="3"/>
  </si>
  <si>
    <t>(昭和43年)</t>
    <rPh sb="1" eb="3">
      <t>ショウワ</t>
    </rPh>
    <rPh sb="5" eb="6">
      <t>ネン</t>
    </rPh>
    <phoneticPr fontId="3"/>
  </si>
  <si>
    <t>(昭和42年)</t>
    <rPh sb="1" eb="3">
      <t>ショウワ</t>
    </rPh>
    <rPh sb="5" eb="6">
      <t>ネン</t>
    </rPh>
    <phoneticPr fontId="3"/>
  </si>
  <si>
    <t>(昭和40年)</t>
    <rPh sb="1" eb="3">
      <t>ショウワ</t>
    </rPh>
    <rPh sb="5" eb="6">
      <t>ネン</t>
    </rPh>
    <phoneticPr fontId="3"/>
  </si>
  <si>
    <t>(昭和41年)</t>
    <rPh sb="1" eb="3">
      <t>ショウワ</t>
    </rPh>
    <rPh sb="5" eb="6">
      <t>ネン</t>
    </rPh>
    <phoneticPr fontId="3"/>
  </si>
  <si>
    <t>(d07-001)普通索道・特殊索道輸送人員の推移</t>
    <rPh sb="9" eb="11">
      <t>フツウ</t>
    </rPh>
    <rPh sb="11" eb="13">
      <t>サクドウ</t>
    </rPh>
    <rPh sb="14" eb="16">
      <t>トクシュ</t>
    </rPh>
    <rPh sb="16" eb="18">
      <t>サクドウ</t>
    </rPh>
    <rPh sb="18" eb="22">
      <t>ユソウジンイン</t>
    </rPh>
    <rPh sb="23" eb="25">
      <t>スイイ</t>
    </rPh>
    <phoneticPr fontId="3"/>
  </si>
  <si>
    <t>（単位：千人・片道ベース）</t>
    <rPh sb="1" eb="3">
      <t>タンイ</t>
    </rPh>
    <rPh sb="4" eb="5">
      <t>セン</t>
    </rPh>
    <rPh sb="5" eb="6">
      <t>ニン</t>
    </rPh>
    <rPh sb="7" eb="9">
      <t>カタミチ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</si>
</sst>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2">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HGPｺﾞｼｯｸM"/>
      <family val="3"/>
      <charset val="128"/>
    </font>
    <font>
      <sz val="9"/>
      <color theme="1"/>
      <name val="HGPｺﾞｼｯｸM"/>
      <family val="3"/>
      <charset val="128"/>
    </font>
    <font>
      <sz val="11"/>
      <color theme="1"/>
      <name val="Yu Gothic"/>
      <family val="2"/>
      <scheme val="minor"/>
    </font>
    <font>
      <sz val="20"/>
      <color theme="1"/>
      <name val="HGPｺﾞｼｯｸE"/>
      <family val="3"/>
      <charset val="128"/>
    </font>
    <font>
      <sz val="11"/>
      <name val="ＭＳ Ｐゴシック"/>
      <family val="3"/>
      <charset val="128"/>
    </font>
    <font>
      <sz val="11"/>
      <color theme="1"/>
      <name val="Yu Gothic"/>
      <family val="3"/>
      <scheme val="minor"/>
    </font>
    <font>
      <sz val="11"/>
      <name val="ＭＳ Ｐゴシック"/>
      <family val="3"/>
    </font>
    <font>
      <sz val="14"/>
      <color theme="1"/>
      <name val="HGPｺﾞｼｯｸM"/>
      <family val="3"/>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double">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top/>
      <bottom style="medium">
        <color auto="1"/>
      </bottom>
      <diagonal/>
    </border>
    <border>
      <left style="medium">
        <color indexed="64"/>
      </left>
      <right/>
      <top style="thin">
        <color auto="1"/>
      </top>
      <bottom style="thin">
        <color auto="1"/>
      </bottom>
      <diagonal/>
    </border>
    <border>
      <left style="medium">
        <color indexed="64"/>
      </left>
      <right/>
      <top style="thin">
        <color auto="1"/>
      </top>
      <bottom style="double">
        <color auto="1"/>
      </bottom>
      <diagonal/>
    </border>
    <border>
      <left style="medium">
        <color indexed="64"/>
      </left>
      <right/>
      <top style="double">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thin">
        <color auto="1"/>
      </left>
      <right style="medium">
        <color indexed="64"/>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right style="thin">
        <color auto="1"/>
      </right>
      <top/>
      <bottom style="medium">
        <color auto="1"/>
      </bottom>
      <diagonal/>
    </border>
  </borders>
  <cellStyleXfs count="25">
    <xf numFmtId="0" fontId="0" fillId="0" borderId="0"/>
    <xf numFmtId="38" fontId="6" fillId="0" borderId="0" applyFont="0" applyFill="0" applyBorder="0" applyAlignment="0" applyProtection="0">
      <alignment vertical="center"/>
    </xf>
    <xf numFmtId="0" fontId="8" fillId="0" borderId="0"/>
    <xf numFmtId="9" fontId="8" fillId="0" borderId="0" applyFont="0" applyFill="0" applyBorder="0" applyAlignment="0" applyProtection="0"/>
    <xf numFmtId="38" fontId="8" fillId="0" borderId="0" applyFont="0" applyFill="0" applyBorder="0" applyAlignment="0" applyProtection="0"/>
    <xf numFmtId="0" fontId="8"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 fillId="0" borderId="0">
      <alignment vertical="center"/>
    </xf>
    <xf numFmtId="0" fontId="8" fillId="0" borderId="0">
      <alignment vertical="center"/>
    </xf>
    <xf numFmtId="0" fontId="8"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9"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8" fillId="0" borderId="0">
      <alignment vertical="center"/>
    </xf>
    <xf numFmtId="0" fontId="1" fillId="0" borderId="0">
      <alignment vertical="center"/>
    </xf>
  </cellStyleXfs>
  <cellXfs count="52">
    <xf numFmtId="0" fontId="0" fillId="0" borderId="0" xfId="0"/>
    <xf numFmtId="0" fontId="4" fillId="0" borderId="0" xfId="0" applyFont="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6" fontId="4" fillId="0" borderId="2" xfId="1" applyNumberFormat="1" applyFont="1" applyFill="1" applyBorder="1" applyAlignment="1">
      <alignment vertical="center"/>
    </xf>
    <xf numFmtId="176" fontId="4" fillId="0" borderId="6" xfId="1" applyNumberFormat="1" applyFont="1" applyFill="1" applyBorder="1" applyAlignment="1">
      <alignment vertical="center"/>
    </xf>
    <xf numFmtId="176" fontId="4" fillId="0" borderId="3" xfId="1" applyNumberFormat="1" applyFont="1" applyFill="1" applyBorder="1" applyAlignment="1">
      <alignment vertical="center"/>
    </xf>
    <xf numFmtId="176" fontId="4" fillId="0" borderId="9" xfId="1" applyNumberFormat="1" applyFont="1" applyFill="1" applyBorder="1" applyAlignment="1">
      <alignment vertical="center"/>
    </xf>
    <xf numFmtId="38" fontId="4" fillId="0" borderId="2" xfId="1" applyNumberFormat="1" applyFont="1" applyFill="1" applyBorder="1" applyAlignment="1">
      <alignment vertical="center"/>
    </xf>
    <xf numFmtId="38" fontId="4" fillId="0" borderId="12" xfId="1" applyNumberFormat="1" applyFont="1" applyFill="1" applyBorder="1" applyAlignment="1">
      <alignment vertical="center"/>
    </xf>
    <xf numFmtId="38" fontId="4" fillId="0" borderId="6" xfId="1" applyNumberFormat="1" applyFont="1" applyFill="1" applyBorder="1" applyAlignment="1">
      <alignment vertical="center"/>
    </xf>
    <xf numFmtId="0" fontId="4" fillId="0" borderId="19" xfId="0" applyFont="1" applyBorder="1" applyAlignment="1">
      <alignment horizontal="center" vertical="center"/>
    </xf>
    <xf numFmtId="38" fontId="4" fillId="0" borderId="8" xfId="1" applyNumberFormat="1" applyFont="1" applyFill="1" applyBorder="1" applyAlignment="1">
      <alignment vertical="center"/>
    </xf>
    <xf numFmtId="0" fontId="4" fillId="0" borderId="0" xfId="0" applyFont="1" applyAlignment="1">
      <alignment horizontal="center" vertical="center"/>
    </xf>
    <xf numFmtId="38" fontId="4" fillId="0" borderId="21" xfId="1" applyFont="1" applyFill="1" applyBorder="1" applyAlignment="1">
      <alignment vertical="center" wrapText="1"/>
    </xf>
    <xf numFmtId="38" fontId="5" fillId="0" borderId="1" xfId="1" applyFont="1" applyBorder="1" applyAlignment="1">
      <alignment horizontal="center" vertical="center"/>
    </xf>
    <xf numFmtId="0" fontId="5" fillId="0" borderId="1" xfId="0" applyFont="1" applyBorder="1" applyAlignment="1">
      <alignment horizontal="center" vertical="center"/>
    </xf>
    <xf numFmtId="38" fontId="4" fillId="0" borderId="22" xfId="1" applyFont="1" applyBorder="1" applyAlignment="1">
      <alignment vertical="center" wrapText="1"/>
    </xf>
    <xf numFmtId="38" fontId="4" fillId="0" borderId="3" xfId="1" applyFont="1" applyBorder="1" applyAlignment="1">
      <alignment vertical="center"/>
    </xf>
    <xf numFmtId="0" fontId="5" fillId="0" borderId="23" xfId="0" applyFont="1" applyBorder="1" applyAlignment="1">
      <alignment horizontal="center" vertical="center"/>
    </xf>
    <xf numFmtId="38" fontId="4" fillId="0" borderId="10" xfId="1" applyFont="1" applyFill="1" applyBorder="1" applyAlignment="1">
      <alignment vertical="center"/>
    </xf>
    <xf numFmtId="38" fontId="4" fillId="0" borderId="2" xfId="1" applyFont="1" applyFill="1" applyBorder="1" applyAlignment="1">
      <alignment vertical="center"/>
    </xf>
    <xf numFmtId="38" fontId="4" fillId="0" borderId="10" xfId="1" applyFont="1" applyFill="1" applyBorder="1" applyAlignment="1">
      <alignment vertical="center" wrapText="1"/>
    </xf>
    <xf numFmtId="0" fontId="5" fillId="0" borderId="28" xfId="0" applyFont="1" applyBorder="1" applyAlignment="1">
      <alignment horizontal="center" vertical="center"/>
    </xf>
    <xf numFmtId="38" fontId="4" fillId="0" borderId="11" xfId="1" applyFont="1" applyFill="1" applyBorder="1" applyAlignment="1">
      <alignment vertical="center"/>
    </xf>
    <xf numFmtId="0" fontId="5" fillId="0" borderId="29" xfId="0" applyFont="1" applyBorder="1" applyAlignment="1">
      <alignment horizontal="center" vertical="center"/>
    </xf>
    <xf numFmtId="38" fontId="4" fillId="0" borderId="24" xfId="1" applyFont="1" applyFill="1" applyBorder="1" applyAlignment="1">
      <alignment vertical="center"/>
    </xf>
    <xf numFmtId="38" fontId="4" fillId="0" borderId="25" xfId="1" applyFont="1" applyFill="1" applyBorder="1" applyAlignment="1">
      <alignment vertical="center"/>
    </xf>
    <xf numFmtId="38" fontId="4" fillId="0" borderId="22" xfId="1" applyFont="1" applyFill="1" applyBorder="1" applyAlignment="1">
      <alignment vertical="center"/>
    </xf>
    <xf numFmtId="38" fontId="4" fillId="0" borderId="3" xfId="1" applyFont="1" applyFill="1" applyBorder="1" applyAlignment="1">
      <alignment vertical="center"/>
    </xf>
    <xf numFmtId="38" fontId="4" fillId="0" borderId="3" xfId="1" applyNumberFormat="1" applyFont="1" applyFill="1" applyBorder="1" applyAlignment="1">
      <alignment vertical="center"/>
    </xf>
    <xf numFmtId="38" fontId="4" fillId="0" borderId="26" xfId="1" applyNumberFormat="1" applyFont="1" applyFill="1" applyBorder="1" applyAlignment="1">
      <alignment vertical="center"/>
    </xf>
    <xf numFmtId="38" fontId="4" fillId="0" borderId="1" xfId="1" applyNumberFormat="1" applyFont="1" applyFill="1" applyBorder="1" applyAlignment="1">
      <alignment vertical="center"/>
    </xf>
    <xf numFmtId="0" fontId="4" fillId="0" borderId="3" xfId="0" applyFont="1" applyFill="1" applyBorder="1" applyAlignment="1">
      <alignment horizontal="center" vertical="center"/>
    </xf>
    <xf numFmtId="38" fontId="4" fillId="0" borderId="3" xfId="1" applyFont="1" applyFill="1" applyBorder="1" applyAlignment="1">
      <alignment horizontal="right" vertical="center"/>
    </xf>
    <xf numFmtId="0" fontId="4" fillId="0" borderId="2" xfId="0" applyFont="1" applyFill="1" applyBorder="1" applyAlignment="1">
      <alignment horizontal="center" vertical="center"/>
    </xf>
    <xf numFmtId="38" fontId="4" fillId="0" borderId="2" xfId="1" applyFont="1" applyFill="1" applyBorder="1" applyAlignment="1">
      <alignment horizontal="right" vertical="center"/>
    </xf>
    <xf numFmtId="0" fontId="7" fillId="0" borderId="7" xfId="0" applyFont="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left" vertical="center"/>
    </xf>
  </cellXfs>
  <cellStyles count="25">
    <cellStyle name="Normal" xfId="9" xr:uid="{67D9C864-1227-49D6-89E7-DCBC853827D6}"/>
    <cellStyle name="パーセント 2" xfId="8" xr:uid="{FBD96F1D-D4CD-4BD4-81E7-88FCF975285F}"/>
    <cellStyle name="パーセント 2 2" xfId="15" xr:uid="{ABDA5B85-C6A9-4D1F-AD7A-C1F83364C861}"/>
    <cellStyle name="パーセント 3" xfId="19" xr:uid="{016B9FF1-26E0-4BE4-9BAE-A7F31294CD1C}"/>
    <cellStyle name="パーセント 4" xfId="22" xr:uid="{A44BF33B-D6E5-4DF5-B426-4A1FB786C4CE}"/>
    <cellStyle name="パーセント 5" xfId="3" xr:uid="{2D917E42-D9F8-4DE7-A6AD-670CFE878DBF}"/>
    <cellStyle name="桁区切り" xfId="1" builtinId="6"/>
    <cellStyle name="桁区切り 2" xfId="7" xr:uid="{386B5F33-FF81-4E58-B55B-09B8F37ED655}"/>
    <cellStyle name="桁区切り 2 2" xfId="14" xr:uid="{20E626EC-18E1-4C76-B124-945CC15FA36A}"/>
    <cellStyle name="桁区切り 3" xfId="18" xr:uid="{0784F6BC-748A-4C22-8F44-2045234F2D58}"/>
    <cellStyle name="桁区切り 4" xfId="21" xr:uid="{C11A7D55-431F-4962-A8EE-91DDAFDBBBC5}"/>
    <cellStyle name="桁区切り 5" xfId="4" xr:uid="{D7C67D6E-AF98-4A65-97B7-2A230A90EE89}"/>
    <cellStyle name="標準" xfId="0" builtinId="0"/>
    <cellStyle name="標準 10" xfId="24" xr:uid="{EDB5E1E7-176D-40B4-A752-21A0B1EE3594}"/>
    <cellStyle name="標準 2" xfId="5" xr:uid="{25A8564E-7272-437D-9CCF-0C0F3C78CAC5}"/>
    <cellStyle name="標準 2 2" xfId="20" xr:uid="{2140B446-FD74-4F00-8D63-F5F1E90B273E}"/>
    <cellStyle name="標準 2 3" xfId="11" xr:uid="{439BF638-DF39-4211-811B-C4E9EEB28F0B}"/>
    <cellStyle name="標準 3" xfId="6" xr:uid="{A1740563-1F6F-4D87-AB46-1A16C06ECB42}"/>
    <cellStyle name="標準 3 2" xfId="13" xr:uid="{372489D3-3966-4C81-BAB3-5FE18B039D41}"/>
    <cellStyle name="標準 4" xfId="16" xr:uid="{CE74F2DA-A5C7-4656-845B-43C222FED5B1}"/>
    <cellStyle name="標準 5" xfId="17" xr:uid="{A04BC1B0-C812-418D-BCBB-AE09BC41756F}"/>
    <cellStyle name="標準 6" xfId="12" xr:uid="{43D3867F-3C22-4439-A4ED-EC20CD35ADE8}"/>
    <cellStyle name="標準 7" xfId="10" xr:uid="{3D519A10-6378-424D-BF40-26BDE52E3170}"/>
    <cellStyle name="標準 8" xfId="23" xr:uid="{DF86DE0C-5D11-499D-B54A-2F9075A5B5EA}"/>
    <cellStyle name="標準 9" xfId="2" xr:uid="{4CD646E1-EB33-4A11-8615-464EE23380E7}"/>
  </cellStyles>
  <dxfs count="0"/>
  <tableStyles count="0" defaultTableStyle="TableStyleMedium2" defaultPivotStyle="PivotStyleLight16"/>
  <colors>
    <mruColors>
      <color rgb="FFFFCCFF"/>
      <color rgb="FFFF99FF"/>
      <color rgb="FF9999FF"/>
      <color rgb="FFFFEBB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0D186-EC54-414D-9C6C-79BB7C0C8DCF}">
  <sheetPr>
    <pageSetUpPr fitToPage="1"/>
  </sheetPr>
  <dimension ref="B1:J65"/>
  <sheetViews>
    <sheetView tabSelected="1" workbookViewId="0">
      <pane xSplit="3" ySplit="3" topLeftCell="D55" activePane="bottomRight" state="frozen"/>
      <selection pane="topRight" activeCell="D1" sqref="D1"/>
      <selection pane="bottomLeft" activeCell="A4" sqref="A4"/>
      <selection pane="bottomRight" activeCell="E68" sqref="E68"/>
    </sheetView>
  </sheetViews>
  <sheetFormatPr defaultColWidth="9" defaultRowHeight="13.5"/>
  <cols>
    <col min="1" max="1" width="2.625" style="1" customWidth="1"/>
    <col min="2" max="2" width="6.625" style="1" customWidth="1"/>
    <col min="3" max="3" width="9" style="1"/>
    <col min="4" max="4" width="10.75" style="1" customWidth="1"/>
    <col min="5" max="9" width="10.75" style="17" customWidth="1"/>
    <col min="10" max="10" width="65.5" style="1" customWidth="1"/>
    <col min="11" max="16384" width="9" style="1"/>
  </cols>
  <sheetData>
    <row r="1" spans="2:10" ht="24.75" thickBot="1">
      <c r="B1" s="41" t="s">
        <v>66</v>
      </c>
      <c r="C1" s="41"/>
      <c r="D1" s="41"/>
      <c r="E1" s="41"/>
      <c r="F1" s="41"/>
      <c r="G1" s="41"/>
      <c r="H1" s="41"/>
      <c r="I1" s="41"/>
    </row>
    <row r="2" spans="2:10" ht="22.5" customHeight="1">
      <c r="B2" s="42" t="s">
        <v>51</v>
      </c>
      <c r="C2" s="43"/>
      <c r="D2" s="46" t="s">
        <v>59</v>
      </c>
      <c r="E2" s="43"/>
      <c r="F2" s="46" t="s">
        <v>58</v>
      </c>
      <c r="G2" s="43"/>
      <c r="H2" s="46" t="s">
        <v>57</v>
      </c>
      <c r="I2" s="43"/>
      <c r="J2" s="47" t="s">
        <v>52</v>
      </c>
    </row>
    <row r="3" spans="2:10" ht="17.25" customHeight="1" thickBot="1">
      <c r="B3" s="44"/>
      <c r="C3" s="45"/>
      <c r="D3" s="2"/>
      <c r="E3" s="3" t="s">
        <v>50</v>
      </c>
      <c r="F3" s="2"/>
      <c r="G3" s="3" t="s">
        <v>50</v>
      </c>
      <c r="H3" s="2"/>
      <c r="I3" s="3" t="s">
        <v>50</v>
      </c>
      <c r="J3" s="48"/>
    </row>
    <row r="4" spans="2:10" ht="17.25" customHeight="1">
      <c r="B4" s="15">
        <v>1965</v>
      </c>
      <c r="C4" s="23" t="s">
        <v>64</v>
      </c>
      <c r="D4" s="40">
        <v>1676</v>
      </c>
      <c r="E4" s="39"/>
      <c r="F4" s="40">
        <v>2836</v>
      </c>
      <c r="G4" s="39"/>
      <c r="H4" s="34">
        <f>SUM(D4+F4)</f>
        <v>4512</v>
      </c>
      <c r="I4" s="39"/>
      <c r="J4" s="39"/>
    </row>
    <row r="5" spans="2:10" ht="17.25" customHeight="1">
      <c r="B5" s="15">
        <v>1966</v>
      </c>
      <c r="C5" s="23" t="s">
        <v>65</v>
      </c>
      <c r="D5" s="38">
        <v>1613</v>
      </c>
      <c r="E5" s="10">
        <f>SUM(D5/D4*100)</f>
        <v>96.241050119331746</v>
      </c>
      <c r="F5" s="38">
        <v>3956</v>
      </c>
      <c r="G5" s="10">
        <f>SUM(F5/F4*100)</f>
        <v>139.49224259520452</v>
      </c>
      <c r="H5" s="34">
        <f t="shared" ref="H5:H9" si="0">SUM(D5+F5)</f>
        <v>5569</v>
      </c>
      <c r="I5" s="10">
        <f>SUM(H5/H4*100)</f>
        <v>123.42641843971631</v>
      </c>
      <c r="J5" s="37"/>
    </row>
    <row r="6" spans="2:10" ht="17.25" customHeight="1">
      <c r="B6" s="15">
        <v>1967</v>
      </c>
      <c r="C6" s="23" t="s">
        <v>63</v>
      </c>
      <c r="D6" s="38">
        <v>2031</v>
      </c>
      <c r="E6" s="10">
        <f t="shared" ref="E6:G10" si="1">SUM(D6/D5*100)</f>
        <v>125.91444513329199</v>
      </c>
      <c r="F6" s="38">
        <v>5196</v>
      </c>
      <c r="G6" s="10">
        <f t="shared" si="1"/>
        <v>131.3447927199191</v>
      </c>
      <c r="H6" s="34">
        <f t="shared" si="0"/>
        <v>7227</v>
      </c>
      <c r="I6" s="10">
        <f t="shared" ref="I6" si="2">SUM(H6/H5*100)</f>
        <v>129.77195187645898</v>
      </c>
      <c r="J6" s="37"/>
    </row>
    <row r="7" spans="2:10" ht="17.25" customHeight="1">
      <c r="B7" s="15">
        <v>1968</v>
      </c>
      <c r="C7" s="23" t="s">
        <v>62</v>
      </c>
      <c r="D7" s="38">
        <v>2229</v>
      </c>
      <c r="E7" s="10">
        <f t="shared" si="1"/>
        <v>109.74889217134415</v>
      </c>
      <c r="F7" s="38">
        <v>6342</v>
      </c>
      <c r="G7" s="10">
        <f t="shared" si="1"/>
        <v>122.05542725173211</v>
      </c>
      <c r="H7" s="34">
        <f t="shared" si="0"/>
        <v>8571</v>
      </c>
      <c r="I7" s="10">
        <f t="shared" ref="I7" si="3">SUM(H7/H6*100)</f>
        <v>118.59692818596928</v>
      </c>
      <c r="J7" s="37"/>
    </row>
    <row r="8" spans="2:10" ht="17.25" customHeight="1">
      <c r="B8" s="15">
        <v>1969</v>
      </c>
      <c r="C8" s="23" t="s">
        <v>61</v>
      </c>
      <c r="D8" s="38">
        <v>2463</v>
      </c>
      <c r="E8" s="10">
        <f t="shared" si="1"/>
        <v>110.49798115746971</v>
      </c>
      <c r="F8" s="38">
        <v>8166</v>
      </c>
      <c r="G8" s="10">
        <f t="shared" si="1"/>
        <v>128.76064333017976</v>
      </c>
      <c r="H8" s="34">
        <f t="shared" si="0"/>
        <v>10629</v>
      </c>
      <c r="I8" s="10">
        <f t="shared" ref="I8" si="4">SUM(H8/H7*100)</f>
        <v>124.01120056002802</v>
      </c>
      <c r="J8" s="37"/>
    </row>
    <row r="9" spans="2:10" ht="17.25" customHeight="1">
      <c r="B9" s="15">
        <v>1970</v>
      </c>
      <c r="C9" s="23" t="s">
        <v>60</v>
      </c>
      <c r="D9" s="38">
        <v>2504</v>
      </c>
      <c r="E9" s="10">
        <f t="shared" si="1"/>
        <v>101.66463662200569</v>
      </c>
      <c r="F9" s="38">
        <v>9388</v>
      </c>
      <c r="G9" s="10">
        <f t="shared" si="1"/>
        <v>114.96448689688954</v>
      </c>
      <c r="H9" s="34">
        <f t="shared" si="0"/>
        <v>11892</v>
      </c>
      <c r="I9" s="10">
        <f t="shared" ref="I9" si="5">SUM(H9/H8*100)</f>
        <v>111.88258537962179</v>
      </c>
      <c r="J9" s="37"/>
    </row>
    <row r="10" spans="2:10" ht="15" customHeight="1">
      <c r="B10" s="15">
        <v>1971</v>
      </c>
      <c r="C10" s="23" t="s">
        <v>0</v>
      </c>
      <c r="D10" s="34">
        <v>3169</v>
      </c>
      <c r="E10" s="10">
        <f t="shared" si="1"/>
        <v>126.55750798722045</v>
      </c>
      <c r="F10" s="34">
        <v>11068</v>
      </c>
      <c r="G10" s="10">
        <f t="shared" si="1"/>
        <v>117.89518534299106</v>
      </c>
      <c r="H10" s="34">
        <f>SUM(D10+F10)</f>
        <v>14237</v>
      </c>
      <c r="I10" s="10">
        <f t="shared" ref="I10" si="6">SUM(H10/H9*100)</f>
        <v>119.71913891691895</v>
      </c>
      <c r="J10" s="33"/>
    </row>
    <row r="11" spans="2:10" ht="15" customHeight="1">
      <c r="B11" s="4">
        <v>1972</v>
      </c>
      <c r="C11" s="23" t="s">
        <v>1</v>
      </c>
      <c r="D11" s="12">
        <v>3162</v>
      </c>
      <c r="E11" s="10">
        <f>SUM(D11/D10*100)</f>
        <v>99.779110129378353</v>
      </c>
      <c r="F11" s="12">
        <v>14096</v>
      </c>
      <c r="G11" s="10">
        <f t="shared" ref="G11:G42" si="7">SUM(F11/F10*100)</f>
        <v>127.35814962052766</v>
      </c>
      <c r="H11" s="12">
        <f t="shared" ref="H11:H51" si="8">SUM(D11+F11)</f>
        <v>17258</v>
      </c>
      <c r="I11" s="10">
        <f t="shared" ref="I11:I53" si="9">SUM(H11/H10*100)</f>
        <v>121.21935801081689</v>
      </c>
      <c r="J11" s="24"/>
    </row>
    <row r="12" spans="2:10" ht="15" customHeight="1">
      <c r="B12" s="4">
        <v>1973</v>
      </c>
      <c r="C12" s="23" t="s">
        <v>2</v>
      </c>
      <c r="D12" s="12">
        <v>3512</v>
      </c>
      <c r="E12" s="10">
        <f t="shared" ref="E12:E42" si="10">SUM(D12/D11*100)</f>
        <v>111.06894370651486</v>
      </c>
      <c r="F12" s="12">
        <v>16773</v>
      </c>
      <c r="G12" s="10">
        <f t="shared" si="7"/>
        <v>118.99120317820658</v>
      </c>
      <c r="H12" s="12">
        <f t="shared" si="8"/>
        <v>20285</v>
      </c>
      <c r="I12" s="10">
        <f t="shared" si="9"/>
        <v>117.53969173716537</v>
      </c>
      <c r="J12" s="24"/>
    </row>
    <row r="13" spans="2:10" ht="15" customHeight="1">
      <c r="B13" s="4">
        <v>1974</v>
      </c>
      <c r="C13" s="23" t="s">
        <v>3</v>
      </c>
      <c r="D13" s="12">
        <v>3779</v>
      </c>
      <c r="E13" s="10">
        <f t="shared" si="10"/>
        <v>107.60250569476082</v>
      </c>
      <c r="F13" s="12">
        <v>19622</v>
      </c>
      <c r="G13" s="10">
        <f t="shared" si="7"/>
        <v>116.98563166994576</v>
      </c>
      <c r="H13" s="12">
        <f t="shared" si="8"/>
        <v>23401</v>
      </c>
      <c r="I13" s="10">
        <f t="shared" si="9"/>
        <v>115.36110426423465</v>
      </c>
      <c r="J13" s="24"/>
    </row>
    <row r="14" spans="2:10" ht="15" customHeight="1">
      <c r="B14" s="4">
        <v>1975</v>
      </c>
      <c r="C14" s="23" t="s">
        <v>4</v>
      </c>
      <c r="D14" s="12">
        <v>3635</v>
      </c>
      <c r="E14" s="10">
        <f t="shared" si="10"/>
        <v>96.189468113257476</v>
      </c>
      <c r="F14" s="12">
        <v>22626</v>
      </c>
      <c r="G14" s="10">
        <f t="shared" si="7"/>
        <v>115.30934665171746</v>
      </c>
      <c r="H14" s="12">
        <f t="shared" si="8"/>
        <v>26261</v>
      </c>
      <c r="I14" s="10">
        <f t="shared" si="9"/>
        <v>112.22169992735354</v>
      </c>
      <c r="J14" s="24"/>
    </row>
    <row r="15" spans="2:10" ht="15" customHeight="1">
      <c r="B15" s="4">
        <v>1976</v>
      </c>
      <c r="C15" s="23" t="s">
        <v>5</v>
      </c>
      <c r="D15" s="12">
        <v>3829</v>
      </c>
      <c r="E15" s="10">
        <f t="shared" si="10"/>
        <v>105.33700137551583</v>
      </c>
      <c r="F15" s="12">
        <v>26733</v>
      </c>
      <c r="G15" s="10">
        <f t="shared" si="7"/>
        <v>118.15168390347388</v>
      </c>
      <c r="H15" s="12">
        <f t="shared" si="8"/>
        <v>30562</v>
      </c>
      <c r="I15" s="10">
        <f t="shared" si="9"/>
        <v>116.37789878527094</v>
      </c>
      <c r="J15" s="24"/>
    </row>
    <row r="16" spans="2:10" ht="15" customHeight="1">
      <c r="B16" s="4">
        <v>1977</v>
      </c>
      <c r="C16" s="23" t="s">
        <v>6</v>
      </c>
      <c r="D16" s="12">
        <v>3345</v>
      </c>
      <c r="E16" s="10">
        <f t="shared" si="10"/>
        <v>87.359623922695221</v>
      </c>
      <c r="F16" s="12">
        <v>27885</v>
      </c>
      <c r="G16" s="10">
        <f t="shared" si="7"/>
        <v>104.30928066434744</v>
      </c>
      <c r="H16" s="12">
        <f t="shared" si="8"/>
        <v>31230</v>
      </c>
      <c r="I16" s="10">
        <f t="shared" si="9"/>
        <v>102.18572082978864</v>
      </c>
      <c r="J16" s="24"/>
    </row>
    <row r="17" spans="2:10" ht="15" customHeight="1">
      <c r="B17" s="4">
        <v>1978</v>
      </c>
      <c r="C17" s="23" t="s">
        <v>7</v>
      </c>
      <c r="D17" s="12">
        <v>3561</v>
      </c>
      <c r="E17" s="10">
        <f t="shared" si="10"/>
        <v>106.45739910313901</v>
      </c>
      <c r="F17" s="12">
        <v>30454</v>
      </c>
      <c r="G17" s="10">
        <f t="shared" si="7"/>
        <v>109.21283844360768</v>
      </c>
      <c r="H17" s="12">
        <f t="shared" si="8"/>
        <v>34015</v>
      </c>
      <c r="I17" s="10">
        <f t="shared" si="9"/>
        <v>108.91770733269293</v>
      </c>
      <c r="J17" s="24"/>
    </row>
    <row r="18" spans="2:10" ht="15" customHeight="1">
      <c r="B18" s="4">
        <v>1979</v>
      </c>
      <c r="C18" s="23" t="s">
        <v>8</v>
      </c>
      <c r="D18" s="34">
        <v>3733</v>
      </c>
      <c r="E18" s="10">
        <f t="shared" si="10"/>
        <v>104.83010390339793</v>
      </c>
      <c r="F18" s="34">
        <v>34785</v>
      </c>
      <c r="G18" s="10">
        <f t="shared" si="7"/>
        <v>114.22144874236552</v>
      </c>
      <c r="H18" s="12">
        <f t="shared" si="8"/>
        <v>38518</v>
      </c>
      <c r="I18" s="10">
        <f t="shared" si="9"/>
        <v>113.23827723063356</v>
      </c>
      <c r="J18" s="32"/>
    </row>
    <row r="19" spans="2:10" ht="15" customHeight="1" thickBot="1">
      <c r="B19" s="5">
        <v>1980</v>
      </c>
      <c r="C19" s="29" t="s">
        <v>9</v>
      </c>
      <c r="D19" s="35">
        <v>3890</v>
      </c>
      <c r="E19" s="9">
        <f t="shared" si="10"/>
        <v>104.20573265470132</v>
      </c>
      <c r="F19" s="35">
        <v>42992</v>
      </c>
      <c r="G19" s="9">
        <f t="shared" si="7"/>
        <v>123.59350294667242</v>
      </c>
      <c r="H19" s="12">
        <f t="shared" si="8"/>
        <v>46882</v>
      </c>
      <c r="I19" s="9">
        <f t="shared" si="9"/>
        <v>121.71452308011838</v>
      </c>
      <c r="J19" s="31"/>
    </row>
    <row r="20" spans="2:10" ht="15" customHeight="1" thickTop="1">
      <c r="B20" s="6">
        <v>1981</v>
      </c>
      <c r="C20" s="27" t="s">
        <v>10</v>
      </c>
      <c r="D20" s="12">
        <v>3574</v>
      </c>
      <c r="E20" s="8">
        <f t="shared" si="10"/>
        <v>91.876606683804624</v>
      </c>
      <c r="F20" s="12">
        <v>48224</v>
      </c>
      <c r="G20" s="8">
        <f t="shared" si="7"/>
        <v>112.16970599181244</v>
      </c>
      <c r="H20" s="12">
        <f t="shared" si="8"/>
        <v>51798</v>
      </c>
      <c r="I20" s="8">
        <f t="shared" si="9"/>
        <v>110.48590077215137</v>
      </c>
      <c r="J20" s="24"/>
    </row>
    <row r="21" spans="2:10" ht="15" customHeight="1">
      <c r="B21" s="4">
        <v>1982</v>
      </c>
      <c r="C21" s="23" t="s">
        <v>11</v>
      </c>
      <c r="D21" s="12">
        <v>4522</v>
      </c>
      <c r="E21" s="10">
        <f t="shared" si="10"/>
        <v>126.52490207050924</v>
      </c>
      <c r="F21" s="12">
        <v>49710</v>
      </c>
      <c r="G21" s="10">
        <f t="shared" si="7"/>
        <v>103.08145321831452</v>
      </c>
      <c r="H21" s="12">
        <f t="shared" si="8"/>
        <v>54232</v>
      </c>
      <c r="I21" s="10">
        <f t="shared" si="9"/>
        <v>104.6990231283061</v>
      </c>
      <c r="J21" s="24"/>
    </row>
    <row r="22" spans="2:10" ht="15" customHeight="1">
      <c r="B22" s="4">
        <v>1983</v>
      </c>
      <c r="C22" s="23" t="s">
        <v>12</v>
      </c>
      <c r="D22" s="12">
        <v>5113</v>
      </c>
      <c r="E22" s="10">
        <f t="shared" si="10"/>
        <v>113.06943830163645</v>
      </c>
      <c r="F22" s="12">
        <v>57588</v>
      </c>
      <c r="G22" s="10">
        <f t="shared" si="7"/>
        <v>115.84791792395896</v>
      </c>
      <c r="H22" s="12">
        <f t="shared" si="8"/>
        <v>62701</v>
      </c>
      <c r="I22" s="10">
        <f t="shared" si="9"/>
        <v>115.61624133353001</v>
      </c>
      <c r="J22" s="24"/>
    </row>
    <row r="23" spans="2:10" ht="15" customHeight="1">
      <c r="B23" s="4">
        <v>1984</v>
      </c>
      <c r="C23" s="23" t="s">
        <v>13</v>
      </c>
      <c r="D23" s="12">
        <v>6457</v>
      </c>
      <c r="E23" s="10">
        <f t="shared" si="10"/>
        <v>126.28593780559359</v>
      </c>
      <c r="F23" s="12">
        <v>51883</v>
      </c>
      <c r="G23" s="10">
        <f t="shared" si="7"/>
        <v>90.093422240744601</v>
      </c>
      <c r="H23" s="12">
        <f t="shared" si="8"/>
        <v>58340</v>
      </c>
      <c r="I23" s="10">
        <f t="shared" si="9"/>
        <v>93.044768026028294</v>
      </c>
      <c r="J23" s="24"/>
    </row>
    <row r="24" spans="2:10" ht="15" customHeight="1">
      <c r="B24" s="4">
        <v>1985</v>
      </c>
      <c r="C24" s="23" t="s">
        <v>14</v>
      </c>
      <c r="D24" s="12">
        <v>7859</v>
      </c>
      <c r="E24" s="10">
        <f t="shared" si="10"/>
        <v>121.71286975375561</v>
      </c>
      <c r="F24" s="12">
        <v>58066</v>
      </c>
      <c r="G24" s="10">
        <f t="shared" si="7"/>
        <v>111.91719831158568</v>
      </c>
      <c r="H24" s="12">
        <f t="shared" si="8"/>
        <v>65925</v>
      </c>
      <c r="I24" s="10">
        <f t="shared" si="9"/>
        <v>113.00137127185465</v>
      </c>
      <c r="J24" s="24"/>
    </row>
    <row r="25" spans="2:10" ht="15" customHeight="1">
      <c r="B25" s="4">
        <v>1986</v>
      </c>
      <c r="C25" s="23" t="s">
        <v>15</v>
      </c>
      <c r="D25" s="12">
        <v>8897</v>
      </c>
      <c r="E25" s="10">
        <f t="shared" si="10"/>
        <v>113.2077872502863</v>
      </c>
      <c r="F25" s="12">
        <v>57046</v>
      </c>
      <c r="G25" s="10">
        <f t="shared" si="7"/>
        <v>98.243378224778695</v>
      </c>
      <c r="H25" s="12">
        <f t="shared" si="8"/>
        <v>65943</v>
      </c>
      <c r="I25" s="10">
        <f t="shared" si="9"/>
        <v>100.0273037542662</v>
      </c>
      <c r="J25" s="24"/>
    </row>
    <row r="26" spans="2:10" ht="15" customHeight="1">
      <c r="B26" s="4">
        <v>1987</v>
      </c>
      <c r="C26" s="23" t="s">
        <v>16</v>
      </c>
      <c r="D26" s="12">
        <v>10706</v>
      </c>
      <c r="E26" s="10">
        <f t="shared" si="10"/>
        <v>120.33269641452176</v>
      </c>
      <c r="F26" s="12">
        <v>65071</v>
      </c>
      <c r="G26" s="10">
        <f t="shared" si="7"/>
        <v>114.06759457280089</v>
      </c>
      <c r="H26" s="12">
        <f t="shared" si="8"/>
        <v>75777</v>
      </c>
      <c r="I26" s="10">
        <f t="shared" si="9"/>
        <v>114.91287930485419</v>
      </c>
      <c r="J26" s="24"/>
    </row>
    <row r="27" spans="2:10" ht="15" customHeight="1">
      <c r="B27" s="4">
        <v>1988</v>
      </c>
      <c r="C27" s="23" t="s">
        <v>17</v>
      </c>
      <c r="D27" s="12">
        <v>12175</v>
      </c>
      <c r="E27" s="10">
        <f t="shared" si="10"/>
        <v>113.72127778815617</v>
      </c>
      <c r="F27" s="12">
        <v>68962</v>
      </c>
      <c r="G27" s="10">
        <f t="shared" si="7"/>
        <v>105.9796222587635</v>
      </c>
      <c r="H27" s="12">
        <f t="shared" si="8"/>
        <v>81137</v>
      </c>
      <c r="I27" s="10">
        <f t="shared" si="9"/>
        <v>107.0733863837312</v>
      </c>
      <c r="J27" s="24"/>
    </row>
    <row r="28" spans="2:10" ht="15" customHeight="1">
      <c r="B28" s="4">
        <v>1989</v>
      </c>
      <c r="C28" s="23" t="s">
        <v>18</v>
      </c>
      <c r="D28" s="34">
        <v>12857</v>
      </c>
      <c r="E28" s="10">
        <f t="shared" si="10"/>
        <v>105.60164271047228</v>
      </c>
      <c r="F28" s="34">
        <v>73908</v>
      </c>
      <c r="G28" s="10">
        <f t="shared" si="7"/>
        <v>107.17206577535454</v>
      </c>
      <c r="H28" s="12">
        <f t="shared" si="8"/>
        <v>86765</v>
      </c>
      <c r="I28" s="10">
        <f t="shared" si="9"/>
        <v>106.93641618497109</v>
      </c>
      <c r="J28" s="32"/>
    </row>
    <row r="29" spans="2:10" ht="15" customHeight="1" thickBot="1">
      <c r="B29" s="5">
        <v>1990</v>
      </c>
      <c r="C29" s="29" t="s">
        <v>19</v>
      </c>
      <c r="D29" s="35">
        <v>13636</v>
      </c>
      <c r="E29" s="9">
        <f t="shared" si="10"/>
        <v>106.05895621062456</v>
      </c>
      <c r="F29" s="35">
        <v>77157</v>
      </c>
      <c r="G29" s="9">
        <f t="shared" si="7"/>
        <v>104.39600584510474</v>
      </c>
      <c r="H29" s="12">
        <f t="shared" si="8"/>
        <v>90793</v>
      </c>
      <c r="I29" s="9">
        <f t="shared" si="9"/>
        <v>104.64242494093241</v>
      </c>
      <c r="J29" s="31"/>
    </row>
    <row r="30" spans="2:10" ht="15" customHeight="1" thickTop="1">
      <c r="B30" s="6">
        <v>1991</v>
      </c>
      <c r="C30" s="27" t="s">
        <v>20</v>
      </c>
      <c r="D30" s="12">
        <v>14830</v>
      </c>
      <c r="E30" s="8">
        <f t="shared" si="10"/>
        <v>108.75623349955998</v>
      </c>
      <c r="F30" s="12">
        <v>82054</v>
      </c>
      <c r="G30" s="8">
        <f t="shared" si="7"/>
        <v>106.34679938307607</v>
      </c>
      <c r="H30" s="12">
        <f t="shared" si="8"/>
        <v>96884</v>
      </c>
      <c r="I30" s="8">
        <f t="shared" si="9"/>
        <v>106.70866696771778</v>
      </c>
      <c r="J30" s="24"/>
    </row>
    <row r="31" spans="2:10" ht="15" customHeight="1">
      <c r="B31" s="4">
        <v>1992</v>
      </c>
      <c r="C31" s="23" t="s">
        <v>21</v>
      </c>
      <c r="D31" s="12">
        <v>13930</v>
      </c>
      <c r="E31" s="10">
        <f t="shared" si="10"/>
        <v>93.931220498988537</v>
      </c>
      <c r="F31" s="12">
        <v>81547</v>
      </c>
      <c r="G31" s="10">
        <f t="shared" si="7"/>
        <v>99.382114217466551</v>
      </c>
      <c r="H31" s="12">
        <f t="shared" si="8"/>
        <v>95477</v>
      </c>
      <c r="I31" s="10">
        <f t="shared" si="9"/>
        <v>98.547747822137808</v>
      </c>
      <c r="J31" s="24"/>
    </row>
    <row r="32" spans="2:10" ht="15" customHeight="1">
      <c r="B32" s="4">
        <v>1993</v>
      </c>
      <c r="C32" s="23" t="s">
        <v>22</v>
      </c>
      <c r="D32" s="12">
        <v>13914</v>
      </c>
      <c r="E32" s="10">
        <f t="shared" si="10"/>
        <v>99.885139985642496</v>
      </c>
      <c r="F32" s="12">
        <v>78655</v>
      </c>
      <c r="G32" s="10">
        <f t="shared" si="7"/>
        <v>96.453578917679366</v>
      </c>
      <c r="H32" s="12">
        <f t="shared" si="8"/>
        <v>92569</v>
      </c>
      <c r="I32" s="10">
        <f t="shared" si="9"/>
        <v>96.95424028823696</v>
      </c>
      <c r="J32" s="24"/>
    </row>
    <row r="33" spans="2:10" ht="15" customHeight="1">
      <c r="B33" s="4">
        <v>1994</v>
      </c>
      <c r="C33" s="23" t="s">
        <v>23</v>
      </c>
      <c r="D33" s="12">
        <v>13510</v>
      </c>
      <c r="E33" s="10">
        <f t="shared" si="10"/>
        <v>97.096449619088688</v>
      </c>
      <c r="F33" s="12">
        <v>74089</v>
      </c>
      <c r="G33" s="10">
        <f t="shared" si="7"/>
        <v>94.194901786281861</v>
      </c>
      <c r="H33" s="12">
        <f t="shared" si="8"/>
        <v>87599</v>
      </c>
      <c r="I33" s="10">
        <f t="shared" si="9"/>
        <v>94.631031986950276</v>
      </c>
      <c r="J33" s="24"/>
    </row>
    <row r="34" spans="2:10" ht="15" customHeight="1">
      <c r="B34" s="4">
        <v>1995</v>
      </c>
      <c r="C34" s="23" t="s">
        <v>24</v>
      </c>
      <c r="D34" s="12">
        <v>13265</v>
      </c>
      <c r="E34" s="10">
        <f t="shared" si="10"/>
        <v>98.186528497409327</v>
      </c>
      <c r="F34" s="34">
        <v>75039</v>
      </c>
      <c r="G34" s="10">
        <f t="shared" si="7"/>
        <v>101.28224162831189</v>
      </c>
      <c r="H34" s="12">
        <f t="shared" si="8"/>
        <v>88304</v>
      </c>
      <c r="I34" s="10">
        <f t="shared" si="9"/>
        <v>100.80480370780489</v>
      </c>
      <c r="J34" s="32"/>
    </row>
    <row r="35" spans="2:10" ht="15" customHeight="1">
      <c r="B35" s="4">
        <v>1996</v>
      </c>
      <c r="C35" s="23" t="s">
        <v>25</v>
      </c>
      <c r="D35" s="12">
        <v>13319</v>
      </c>
      <c r="E35" s="10">
        <f t="shared" si="10"/>
        <v>100.40708631737655</v>
      </c>
      <c r="F35" s="34">
        <v>72237</v>
      </c>
      <c r="G35" s="10">
        <f t="shared" si="7"/>
        <v>96.265941710310642</v>
      </c>
      <c r="H35" s="12">
        <f t="shared" si="8"/>
        <v>85556</v>
      </c>
      <c r="I35" s="10">
        <f t="shared" si="9"/>
        <v>96.888023192607349</v>
      </c>
      <c r="J35" s="32"/>
    </row>
    <row r="36" spans="2:10" ht="15" customHeight="1">
      <c r="B36" s="4">
        <v>1997</v>
      </c>
      <c r="C36" s="23" t="s">
        <v>26</v>
      </c>
      <c r="D36" s="34">
        <v>12622</v>
      </c>
      <c r="E36" s="10">
        <f t="shared" si="10"/>
        <v>94.766874389969217</v>
      </c>
      <c r="F36" s="12">
        <v>65886</v>
      </c>
      <c r="G36" s="10">
        <f t="shared" si="7"/>
        <v>91.208106648947222</v>
      </c>
      <c r="H36" s="12">
        <f t="shared" si="8"/>
        <v>78508</v>
      </c>
      <c r="I36" s="10">
        <f t="shared" si="9"/>
        <v>91.762120716256021</v>
      </c>
      <c r="J36" s="24"/>
    </row>
    <row r="37" spans="2:10" ht="15" customHeight="1">
      <c r="B37" s="4">
        <v>1998</v>
      </c>
      <c r="C37" s="23" t="s">
        <v>27</v>
      </c>
      <c r="D37" s="12">
        <v>12264</v>
      </c>
      <c r="E37" s="10">
        <f t="shared" si="10"/>
        <v>97.163682459198228</v>
      </c>
      <c r="F37" s="12">
        <v>65489</v>
      </c>
      <c r="G37" s="10">
        <f t="shared" si="7"/>
        <v>99.397444070060402</v>
      </c>
      <c r="H37" s="12">
        <f t="shared" si="8"/>
        <v>77753</v>
      </c>
      <c r="I37" s="10">
        <f t="shared" si="9"/>
        <v>99.038314566668362</v>
      </c>
      <c r="J37" s="24"/>
    </row>
    <row r="38" spans="2:10" ht="15" customHeight="1">
      <c r="B38" s="4">
        <v>1999</v>
      </c>
      <c r="C38" s="23" t="s">
        <v>28</v>
      </c>
      <c r="D38" s="12">
        <v>11624</v>
      </c>
      <c r="E38" s="10">
        <f t="shared" si="10"/>
        <v>94.781474233529025</v>
      </c>
      <c r="F38" s="34">
        <v>63573</v>
      </c>
      <c r="G38" s="10">
        <f t="shared" si="7"/>
        <v>97.074317824367455</v>
      </c>
      <c r="H38" s="12">
        <f t="shared" si="8"/>
        <v>75197</v>
      </c>
      <c r="I38" s="10">
        <f t="shared" si="9"/>
        <v>96.712667035355551</v>
      </c>
      <c r="J38" s="32"/>
    </row>
    <row r="39" spans="2:10" ht="15" customHeight="1" thickBot="1">
      <c r="B39" s="5">
        <v>2000</v>
      </c>
      <c r="C39" s="29" t="s">
        <v>29</v>
      </c>
      <c r="D39" s="35">
        <v>10592</v>
      </c>
      <c r="E39" s="9">
        <f t="shared" si="10"/>
        <v>91.121816930488649</v>
      </c>
      <c r="F39" s="35">
        <v>55865</v>
      </c>
      <c r="G39" s="9">
        <f t="shared" si="7"/>
        <v>87.875355890079121</v>
      </c>
      <c r="H39" s="12">
        <f t="shared" si="8"/>
        <v>66457</v>
      </c>
      <c r="I39" s="9">
        <f t="shared" si="9"/>
        <v>88.377195898772555</v>
      </c>
      <c r="J39" s="31"/>
    </row>
    <row r="40" spans="2:10" ht="15" customHeight="1" thickTop="1">
      <c r="B40" s="6">
        <v>2001</v>
      </c>
      <c r="C40" s="27" t="s">
        <v>30</v>
      </c>
      <c r="D40" s="12">
        <v>10556</v>
      </c>
      <c r="E40" s="8">
        <f t="shared" si="10"/>
        <v>99.660120845921455</v>
      </c>
      <c r="F40" s="12">
        <v>55464</v>
      </c>
      <c r="G40" s="8">
        <f t="shared" si="7"/>
        <v>99.282198156269573</v>
      </c>
      <c r="H40" s="12">
        <f t="shared" si="8"/>
        <v>66020</v>
      </c>
      <c r="I40" s="8">
        <f t="shared" si="9"/>
        <v>99.342431948477966</v>
      </c>
      <c r="J40" s="24"/>
    </row>
    <row r="41" spans="2:10" ht="15" customHeight="1">
      <c r="B41" s="4">
        <v>2002</v>
      </c>
      <c r="C41" s="23" t="s">
        <v>31</v>
      </c>
      <c r="D41" s="12">
        <v>10635</v>
      </c>
      <c r="E41" s="10">
        <f t="shared" si="10"/>
        <v>100.74838954149298</v>
      </c>
      <c r="F41" s="12">
        <v>53572</v>
      </c>
      <c r="G41" s="10">
        <f t="shared" si="7"/>
        <v>96.58877830664936</v>
      </c>
      <c r="H41" s="12">
        <f t="shared" si="8"/>
        <v>64207</v>
      </c>
      <c r="I41" s="10">
        <f t="shared" si="9"/>
        <v>97.253862465919411</v>
      </c>
      <c r="J41" s="24"/>
    </row>
    <row r="42" spans="2:10" ht="15" customHeight="1">
      <c r="B42" s="4">
        <v>2003</v>
      </c>
      <c r="C42" s="23" t="s">
        <v>32</v>
      </c>
      <c r="D42" s="12">
        <v>9300</v>
      </c>
      <c r="E42" s="10">
        <f t="shared" si="10"/>
        <v>87.447108603667132</v>
      </c>
      <c r="F42" s="12">
        <v>47284</v>
      </c>
      <c r="G42" s="10">
        <f t="shared" si="7"/>
        <v>88.262525199731201</v>
      </c>
      <c r="H42" s="12">
        <f t="shared" si="8"/>
        <v>56584</v>
      </c>
      <c r="I42" s="10">
        <f t="shared" si="9"/>
        <v>88.127462737707731</v>
      </c>
      <c r="J42" s="24"/>
    </row>
    <row r="43" spans="2:10" ht="15" customHeight="1">
      <c r="B43" s="4">
        <v>2004</v>
      </c>
      <c r="C43" s="23" t="s">
        <v>33</v>
      </c>
      <c r="D43" s="12">
        <v>9302</v>
      </c>
      <c r="E43" s="10">
        <f t="shared" ref="E43:E59" si="11">SUM(D43/D42*100)</f>
        <v>100.02150537634409</v>
      </c>
      <c r="F43" s="12">
        <v>46351</v>
      </c>
      <c r="G43" s="10">
        <f t="shared" ref="G43:G59" si="12">SUM(F43/F42*100)</f>
        <v>98.026816682175792</v>
      </c>
      <c r="H43" s="12">
        <f t="shared" si="8"/>
        <v>55653</v>
      </c>
      <c r="I43" s="10">
        <f t="shared" si="9"/>
        <v>98.354658560723891</v>
      </c>
      <c r="J43" s="24"/>
    </row>
    <row r="44" spans="2:10" ht="15" customHeight="1">
      <c r="B44" s="4">
        <v>2005</v>
      </c>
      <c r="C44" s="23" t="s">
        <v>34</v>
      </c>
      <c r="D44" s="12">
        <v>8903</v>
      </c>
      <c r="E44" s="10">
        <f t="shared" si="11"/>
        <v>95.71059987099548</v>
      </c>
      <c r="F44" s="12">
        <v>43491</v>
      </c>
      <c r="G44" s="10">
        <f t="shared" si="12"/>
        <v>93.829690837306629</v>
      </c>
      <c r="H44" s="12">
        <f t="shared" si="8"/>
        <v>52394</v>
      </c>
      <c r="I44" s="10">
        <f t="shared" si="9"/>
        <v>94.144071298941654</v>
      </c>
      <c r="J44" s="24"/>
    </row>
    <row r="45" spans="2:10" ht="15" customHeight="1">
      <c r="B45" s="4">
        <v>2006</v>
      </c>
      <c r="C45" s="23" t="s">
        <v>35</v>
      </c>
      <c r="D45" s="12">
        <v>9010</v>
      </c>
      <c r="E45" s="10">
        <f t="shared" si="11"/>
        <v>101.20184207570482</v>
      </c>
      <c r="F45" s="12">
        <v>42246</v>
      </c>
      <c r="G45" s="10">
        <f t="shared" si="12"/>
        <v>97.1373387597434</v>
      </c>
      <c r="H45" s="12">
        <f t="shared" si="8"/>
        <v>51256</v>
      </c>
      <c r="I45" s="10">
        <f t="shared" si="9"/>
        <v>97.827995572012057</v>
      </c>
      <c r="J45" s="24"/>
    </row>
    <row r="46" spans="2:10" ht="15" customHeight="1">
      <c r="B46" s="4">
        <v>2007</v>
      </c>
      <c r="C46" s="23" t="s">
        <v>36</v>
      </c>
      <c r="D46" s="12">
        <v>9308</v>
      </c>
      <c r="E46" s="10">
        <f t="shared" si="11"/>
        <v>103.30743618201998</v>
      </c>
      <c r="F46" s="12">
        <v>42132</v>
      </c>
      <c r="G46" s="10">
        <f t="shared" si="12"/>
        <v>99.730151967050134</v>
      </c>
      <c r="H46" s="12">
        <f t="shared" si="8"/>
        <v>51440</v>
      </c>
      <c r="I46" s="10">
        <f t="shared" si="9"/>
        <v>100.35898236304041</v>
      </c>
      <c r="J46" s="24"/>
    </row>
    <row r="47" spans="2:10" ht="15" customHeight="1">
      <c r="B47" s="4">
        <v>2008</v>
      </c>
      <c r="C47" s="23" t="s">
        <v>37</v>
      </c>
      <c r="D47" s="12">
        <v>8004</v>
      </c>
      <c r="E47" s="10">
        <f t="shared" si="11"/>
        <v>85.990545767082082</v>
      </c>
      <c r="F47" s="12">
        <v>37726</v>
      </c>
      <c r="G47" s="10">
        <f t="shared" si="12"/>
        <v>89.542390581980442</v>
      </c>
      <c r="H47" s="12">
        <f t="shared" si="8"/>
        <v>45730</v>
      </c>
      <c r="I47" s="10">
        <f t="shared" si="9"/>
        <v>88.899688958009321</v>
      </c>
      <c r="J47" s="24"/>
    </row>
    <row r="48" spans="2:10" ht="15" customHeight="1">
      <c r="B48" s="4">
        <v>2009</v>
      </c>
      <c r="C48" s="23" t="s">
        <v>38</v>
      </c>
      <c r="D48" s="13">
        <v>7844</v>
      </c>
      <c r="E48" s="10">
        <f t="shared" si="11"/>
        <v>98.000999500249875</v>
      </c>
      <c r="F48" s="13">
        <v>38350</v>
      </c>
      <c r="G48" s="10">
        <f t="shared" si="12"/>
        <v>101.6540317022743</v>
      </c>
      <c r="H48" s="12">
        <f t="shared" si="8"/>
        <v>46194</v>
      </c>
      <c r="I48" s="10">
        <f t="shared" si="9"/>
        <v>101.01465121364529</v>
      </c>
      <c r="J48" s="30"/>
    </row>
    <row r="49" spans="2:10" ht="15" customHeight="1" thickBot="1">
      <c r="B49" s="5">
        <v>2010</v>
      </c>
      <c r="C49" s="29" t="s">
        <v>39</v>
      </c>
      <c r="D49" s="14">
        <v>7336</v>
      </c>
      <c r="E49" s="9">
        <f t="shared" si="11"/>
        <v>93.52371239163692</v>
      </c>
      <c r="F49" s="14">
        <v>36361</v>
      </c>
      <c r="G49" s="9">
        <f t="shared" si="12"/>
        <v>94.813559322033896</v>
      </c>
      <c r="H49" s="12">
        <f t="shared" si="8"/>
        <v>43697</v>
      </c>
      <c r="I49" s="9">
        <f t="shared" si="9"/>
        <v>94.594536086937694</v>
      </c>
      <c r="J49" s="28"/>
    </row>
    <row r="50" spans="2:10" ht="15" customHeight="1" thickTop="1">
      <c r="B50" s="6">
        <v>2011</v>
      </c>
      <c r="C50" s="27" t="s">
        <v>40</v>
      </c>
      <c r="D50" s="12">
        <v>7477</v>
      </c>
      <c r="E50" s="8">
        <f t="shared" si="11"/>
        <v>101.92202835332607</v>
      </c>
      <c r="F50" s="12">
        <v>36222</v>
      </c>
      <c r="G50" s="8">
        <f t="shared" si="12"/>
        <v>99.61772228486565</v>
      </c>
      <c r="H50" s="12">
        <f t="shared" si="8"/>
        <v>43699</v>
      </c>
      <c r="I50" s="8">
        <f t="shared" si="9"/>
        <v>100.00457697324758</v>
      </c>
      <c r="J50" s="24"/>
    </row>
    <row r="51" spans="2:10" ht="15" customHeight="1">
      <c r="B51" s="4">
        <v>2012</v>
      </c>
      <c r="C51" s="23" t="s">
        <v>41</v>
      </c>
      <c r="D51" s="12">
        <v>8029</v>
      </c>
      <c r="E51" s="10">
        <f t="shared" si="11"/>
        <v>107.3826400962953</v>
      </c>
      <c r="F51" s="12">
        <v>37765</v>
      </c>
      <c r="G51" s="10">
        <f t="shared" si="12"/>
        <v>104.25984208492076</v>
      </c>
      <c r="H51" s="12">
        <f t="shared" si="8"/>
        <v>45794</v>
      </c>
      <c r="I51" s="10">
        <f t="shared" si="9"/>
        <v>104.79416004942905</v>
      </c>
      <c r="J51" s="24"/>
    </row>
    <row r="52" spans="2:10" ht="15" customHeight="1">
      <c r="B52" s="4">
        <v>2013</v>
      </c>
      <c r="C52" s="23" t="s">
        <v>42</v>
      </c>
      <c r="D52" s="25">
        <v>8924</v>
      </c>
      <c r="E52" s="10">
        <f t="shared" si="11"/>
        <v>111.14709179225308</v>
      </c>
      <c r="F52" s="12">
        <v>36298</v>
      </c>
      <c r="G52" s="10">
        <f t="shared" si="12"/>
        <v>96.115450814245989</v>
      </c>
      <c r="H52" s="12">
        <f>SUM(D52+F52)</f>
        <v>45222</v>
      </c>
      <c r="I52" s="10">
        <f t="shared" si="9"/>
        <v>98.750928069179366</v>
      </c>
      <c r="J52" s="26"/>
    </row>
    <row r="53" spans="2:10" ht="15" customHeight="1">
      <c r="B53" s="4">
        <v>2014</v>
      </c>
      <c r="C53" s="23" t="s">
        <v>43</v>
      </c>
      <c r="D53" s="25">
        <v>8712</v>
      </c>
      <c r="E53" s="10">
        <f t="shared" si="11"/>
        <v>97.624383684446443</v>
      </c>
      <c r="F53" s="12">
        <v>36992</v>
      </c>
      <c r="G53" s="10">
        <f t="shared" si="12"/>
        <v>101.91195107168438</v>
      </c>
      <c r="H53" s="12">
        <f t="shared" ref="H53:H59" si="13">SUM(D53+F53)</f>
        <v>45704</v>
      </c>
      <c r="I53" s="10">
        <f t="shared" si="9"/>
        <v>101.06585290345407</v>
      </c>
      <c r="J53" s="24"/>
    </row>
    <row r="54" spans="2:10" ht="15" customHeight="1">
      <c r="B54" s="4">
        <v>2015</v>
      </c>
      <c r="C54" s="23" t="s">
        <v>44</v>
      </c>
      <c r="D54" s="25">
        <v>9233</v>
      </c>
      <c r="E54" s="10">
        <f t="shared" si="11"/>
        <v>105.98025711662076</v>
      </c>
      <c r="F54" s="12">
        <v>38020</v>
      </c>
      <c r="G54" s="10">
        <f t="shared" si="12"/>
        <v>102.77897923875432</v>
      </c>
      <c r="H54" s="12">
        <f t="shared" si="13"/>
        <v>47253</v>
      </c>
      <c r="I54" s="10">
        <f t="shared" ref="I54:I59" si="14">SUM(H54/H53*100)</f>
        <v>103.38920007001575</v>
      </c>
      <c r="J54" s="24"/>
    </row>
    <row r="55" spans="2:10" ht="15" customHeight="1">
      <c r="B55" s="4">
        <v>2016</v>
      </c>
      <c r="C55" s="23" t="s">
        <v>45</v>
      </c>
      <c r="D55" s="25">
        <v>9658</v>
      </c>
      <c r="E55" s="10">
        <f t="shared" si="11"/>
        <v>104.60305426188671</v>
      </c>
      <c r="F55" s="12">
        <v>39205</v>
      </c>
      <c r="G55" s="10">
        <f t="shared" si="12"/>
        <v>103.11678064176748</v>
      </c>
      <c r="H55" s="12">
        <f t="shared" si="13"/>
        <v>48863</v>
      </c>
      <c r="I55" s="10">
        <f t="shared" si="14"/>
        <v>103.40719107781517</v>
      </c>
      <c r="J55" s="24"/>
    </row>
    <row r="56" spans="2:10" ht="15" customHeight="1">
      <c r="B56" s="4">
        <v>2017</v>
      </c>
      <c r="C56" s="23" t="s">
        <v>46</v>
      </c>
      <c r="D56" s="25">
        <v>9499</v>
      </c>
      <c r="E56" s="10">
        <f t="shared" si="11"/>
        <v>98.353696417477749</v>
      </c>
      <c r="F56" s="12">
        <v>37854</v>
      </c>
      <c r="G56" s="10">
        <f t="shared" si="12"/>
        <v>96.554010967988773</v>
      </c>
      <c r="H56" s="12">
        <f t="shared" si="13"/>
        <v>47353</v>
      </c>
      <c r="I56" s="10">
        <f t="shared" si="14"/>
        <v>96.909727196447207</v>
      </c>
      <c r="J56" s="24"/>
    </row>
    <row r="57" spans="2:10" ht="15" customHeight="1">
      <c r="B57" s="4">
        <v>2018</v>
      </c>
      <c r="C57" s="23" t="s">
        <v>47</v>
      </c>
      <c r="D57" s="25">
        <v>9307</v>
      </c>
      <c r="E57" s="10">
        <f t="shared" si="11"/>
        <v>97.978734603642494</v>
      </c>
      <c r="F57" s="12">
        <v>37203</v>
      </c>
      <c r="G57" s="10">
        <f t="shared" si="12"/>
        <v>98.280234585512758</v>
      </c>
      <c r="H57" s="12">
        <f t="shared" si="13"/>
        <v>46510</v>
      </c>
      <c r="I57" s="10">
        <f t="shared" si="14"/>
        <v>98.219753764281037</v>
      </c>
      <c r="J57" s="24"/>
    </row>
    <row r="58" spans="2:10" ht="15" customHeight="1">
      <c r="B58" s="4">
        <v>2019</v>
      </c>
      <c r="C58" s="23" t="s">
        <v>48</v>
      </c>
      <c r="D58" s="22"/>
      <c r="E58" s="10">
        <f t="shared" si="11"/>
        <v>0</v>
      </c>
      <c r="F58" s="34"/>
      <c r="G58" s="10">
        <f t="shared" si="12"/>
        <v>0</v>
      </c>
      <c r="H58" s="12">
        <f t="shared" si="13"/>
        <v>0</v>
      </c>
      <c r="I58" s="10">
        <f t="shared" si="14"/>
        <v>0</v>
      </c>
      <c r="J58" s="21"/>
    </row>
    <row r="59" spans="2:10" ht="15" customHeight="1" thickBot="1">
      <c r="B59" s="7">
        <v>2020</v>
      </c>
      <c r="C59" s="20" t="s">
        <v>49</v>
      </c>
      <c r="D59" s="19"/>
      <c r="E59" s="11" t="e">
        <f t="shared" si="11"/>
        <v>#DIV/0!</v>
      </c>
      <c r="F59" s="36"/>
      <c r="G59" s="11" t="e">
        <f t="shared" si="12"/>
        <v>#DIV/0!</v>
      </c>
      <c r="H59" s="16">
        <f t="shared" si="13"/>
        <v>0</v>
      </c>
      <c r="I59" s="11" t="e">
        <f t="shared" si="14"/>
        <v>#DIV/0!</v>
      </c>
      <c r="J59" s="18"/>
    </row>
    <row r="60" spans="2:10">
      <c r="H60" s="17" t="s">
        <v>67</v>
      </c>
    </row>
    <row r="61" spans="2:10">
      <c r="B61" s="1" t="s">
        <v>56</v>
      </c>
      <c r="C61" s="51" t="s">
        <v>55</v>
      </c>
      <c r="D61" s="51"/>
      <c r="E61" s="51"/>
      <c r="F61" s="51"/>
      <c r="G61" s="51"/>
      <c r="H61" s="51"/>
      <c r="I61" s="51"/>
      <c r="J61" s="51"/>
    </row>
    <row r="62" spans="2:10" ht="17.25" customHeight="1">
      <c r="B62" s="51" t="s">
        <v>54</v>
      </c>
      <c r="C62" s="51"/>
      <c r="D62" s="51"/>
      <c r="E62" s="51"/>
      <c r="F62" s="51"/>
      <c r="G62" s="51"/>
      <c r="H62" s="51"/>
      <c r="I62" s="51"/>
      <c r="J62" s="51"/>
    </row>
    <row r="63" spans="2:10">
      <c r="B63" s="51" t="s">
        <v>53</v>
      </c>
      <c r="C63" s="51"/>
      <c r="D63" s="51"/>
      <c r="E63" s="51"/>
      <c r="F63" s="51"/>
      <c r="G63" s="51"/>
      <c r="H63" s="51"/>
      <c r="I63" s="51"/>
      <c r="J63" s="51"/>
    </row>
    <row r="64" spans="2:10" ht="17.25">
      <c r="B64" s="50"/>
      <c r="C64" s="50"/>
      <c r="D64" s="50"/>
      <c r="E64" s="50"/>
      <c r="F64" s="50"/>
      <c r="G64" s="50"/>
      <c r="H64" s="50"/>
      <c r="I64" s="50"/>
    </row>
    <row r="65" spans="2:9">
      <c r="B65" s="49"/>
      <c r="C65" s="49"/>
      <c r="D65" s="49"/>
      <c r="E65" s="49"/>
      <c r="F65" s="49"/>
      <c r="G65" s="49"/>
      <c r="H65" s="49"/>
      <c r="I65" s="49"/>
    </row>
  </sheetData>
  <mergeCells count="11">
    <mergeCell ref="B1:I1"/>
    <mergeCell ref="B2:C3"/>
    <mergeCell ref="D2:E2"/>
    <mergeCell ref="J2:J3"/>
    <mergeCell ref="B65:I65"/>
    <mergeCell ref="F2:G2"/>
    <mergeCell ref="H2:I2"/>
    <mergeCell ref="B64:I64"/>
    <mergeCell ref="B62:J62"/>
    <mergeCell ref="B63:J63"/>
    <mergeCell ref="C61:J61"/>
  </mergeCells>
  <phoneticPr fontId="3"/>
  <pageMargins left="0.39370078740157483" right="0.39370078740157483" top="0.59055118110236227" bottom="0.59055118110236227" header="0.31496062992125984" footer="0.31496062992125984"/>
  <pageSetup paperSize="8"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d07-001普通索道・特殊索道輸送人員の推移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LIVE12-PC</dc:creator>
  <cp:lastModifiedBy>User0503</cp:lastModifiedBy>
  <cp:lastPrinted>2020-12-14T03:30:30Z</cp:lastPrinted>
  <dcterms:created xsi:type="dcterms:W3CDTF">2015-06-05T18:19:34Z</dcterms:created>
  <dcterms:modified xsi:type="dcterms:W3CDTF">2022-02-28T00:49:24Z</dcterms:modified>
</cp:coreProperties>
</file>