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0503\Desktop\"/>
    </mc:Choice>
  </mc:AlternateContent>
  <xr:revisionPtr revIDLastSave="0" documentId="13_ncr:1_{71157666-E835-4D59-B30C-92DC41B76F89}" xr6:coauthVersionLast="47" xr6:coauthVersionMax="47" xr10:uidLastSave="{00000000-0000-0000-0000-000000000000}"/>
  <bookViews>
    <workbookView xWindow="-120" yWindow="-120" windowWidth="20730" windowHeight="11160" tabRatio="935" xr2:uid="{00000000-000D-0000-FFFF-FFFF00000000}"/>
  </bookViews>
  <sheets>
    <sheet name="d04-oo1貸切バス" sheetId="1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7" l="1"/>
  <c r="G5" i="17"/>
  <c r="I5" i="17"/>
  <c r="E6" i="17"/>
  <c r="G6" i="17"/>
  <c r="I6" i="17"/>
  <c r="E7" i="17"/>
  <c r="G7" i="17"/>
  <c r="I7" i="17"/>
  <c r="E8" i="17"/>
  <c r="G8" i="17"/>
  <c r="I8" i="17"/>
  <c r="E9" i="17"/>
  <c r="G9" i="17"/>
  <c r="I9" i="17"/>
  <c r="E10" i="17"/>
  <c r="G10" i="17"/>
  <c r="I10" i="17"/>
  <c r="E11" i="17"/>
  <c r="G11" i="17"/>
  <c r="I11" i="17"/>
  <c r="E12" i="17"/>
  <c r="G12" i="17"/>
  <c r="I12" i="17"/>
  <c r="E13" i="17"/>
  <c r="G13" i="17"/>
  <c r="I13" i="17"/>
  <c r="E14" i="17"/>
  <c r="G14" i="17"/>
  <c r="I14" i="17"/>
  <c r="E15" i="17"/>
  <c r="G15" i="17"/>
  <c r="I15" i="17"/>
  <c r="E16" i="17"/>
  <c r="G16" i="17"/>
  <c r="I16" i="17"/>
  <c r="E17" i="17"/>
  <c r="G17" i="17"/>
  <c r="I17" i="17"/>
  <c r="E18" i="17"/>
  <c r="G18" i="17"/>
  <c r="I18" i="17"/>
  <c r="E19" i="17"/>
  <c r="G19" i="17"/>
  <c r="I19" i="17"/>
  <c r="E20" i="17"/>
  <c r="G20" i="17"/>
  <c r="I20" i="17"/>
  <c r="E21" i="17"/>
  <c r="G21" i="17"/>
  <c r="I21" i="17"/>
  <c r="E22" i="17"/>
  <c r="G22" i="17"/>
  <c r="I22" i="17"/>
  <c r="E23" i="17"/>
  <c r="G23" i="17"/>
  <c r="I23" i="17"/>
  <c r="E24" i="17"/>
  <c r="G24" i="17"/>
  <c r="I24" i="17"/>
  <c r="E25" i="17"/>
  <c r="G25" i="17"/>
  <c r="I25" i="17"/>
  <c r="E26" i="17"/>
  <c r="G26" i="17"/>
  <c r="I26" i="17"/>
  <c r="E27" i="17"/>
  <c r="G27" i="17"/>
  <c r="I27" i="17"/>
  <c r="E28" i="17"/>
  <c r="G28" i="17"/>
  <c r="I28" i="17"/>
  <c r="E29" i="17"/>
  <c r="G29" i="17"/>
  <c r="I29" i="17"/>
  <c r="E30" i="17"/>
  <c r="G30" i="17"/>
  <c r="I30" i="17"/>
  <c r="E31" i="17"/>
  <c r="G31" i="17"/>
  <c r="I31" i="17"/>
  <c r="E32" i="17"/>
  <c r="G32" i="17"/>
  <c r="I32" i="17"/>
  <c r="E33" i="17"/>
  <c r="G33" i="17"/>
  <c r="I33" i="17"/>
  <c r="E34" i="17"/>
  <c r="G34" i="17"/>
  <c r="I34" i="17"/>
  <c r="E35" i="17"/>
  <c r="G35" i="17"/>
  <c r="I35" i="17"/>
  <c r="E36" i="17"/>
  <c r="G36" i="17"/>
  <c r="I36" i="17"/>
  <c r="E37" i="17"/>
  <c r="G37" i="17"/>
  <c r="I37" i="17"/>
  <c r="E38" i="17"/>
  <c r="G38" i="17"/>
  <c r="I38" i="17"/>
  <c r="E39" i="17"/>
  <c r="G39" i="17"/>
  <c r="I39" i="17"/>
  <c r="E40" i="17"/>
  <c r="G40" i="17"/>
  <c r="I40" i="17"/>
  <c r="E41" i="17"/>
  <c r="G41" i="17"/>
  <c r="I41" i="17"/>
  <c r="E42" i="17"/>
  <c r="G42" i="17"/>
  <c r="I42" i="17"/>
  <c r="E43" i="17"/>
  <c r="G43" i="17"/>
  <c r="I43" i="17"/>
  <c r="E44" i="17"/>
  <c r="G44" i="17"/>
  <c r="I44" i="17"/>
  <c r="E45" i="17"/>
  <c r="G45" i="17"/>
  <c r="I45" i="17"/>
  <c r="E46" i="17"/>
  <c r="G46" i="17"/>
  <c r="I46" i="17"/>
  <c r="E47" i="17"/>
  <c r="G47" i="17"/>
  <c r="I47" i="17"/>
  <c r="E48" i="17"/>
  <c r="G48" i="17"/>
  <c r="I48" i="17"/>
  <c r="E49" i="17"/>
  <c r="G49" i="17"/>
  <c r="I49" i="17"/>
  <c r="E50" i="17"/>
  <c r="G50" i="17"/>
  <c r="I50" i="17"/>
  <c r="E51" i="17"/>
  <c r="G51" i="17"/>
  <c r="I51" i="17"/>
  <c r="E52" i="17"/>
  <c r="G52" i="17"/>
  <c r="I52" i="17"/>
  <c r="E53" i="17"/>
  <c r="G53" i="17"/>
  <c r="I53" i="17"/>
  <c r="E54" i="17"/>
  <c r="G54" i="17"/>
  <c r="I54" i="17"/>
  <c r="E55" i="17"/>
  <c r="G55" i="17"/>
  <c r="I55" i="17"/>
  <c r="E56" i="17"/>
  <c r="G56" i="17"/>
  <c r="I56" i="17"/>
  <c r="E57" i="17"/>
  <c r="G57" i="17"/>
  <c r="I57" i="17"/>
  <c r="E58" i="17"/>
  <c r="G58" i="17"/>
  <c r="I58" i="17"/>
  <c r="E59" i="17"/>
  <c r="G59" i="17"/>
  <c r="I59" i="17"/>
  <c r="K8" i="17" l="1"/>
  <c r="K7" i="17"/>
  <c r="K6" i="17"/>
  <c r="K5" i="17"/>
  <c r="K9" i="17"/>
  <c r="K10" i="17"/>
  <c r="K11" i="17"/>
  <c r="K12" i="17" l="1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</calcChain>
</file>

<file path=xl/sharedStrings.xml><?xml version="1.0" encoding="utf-8"?>
<sst xmlns="http://schemas.openxmlformats.org/spreadsheetml/2006/main" count="87" uniqueCount="84">
  <si>
    <t>(昭和46年)</t>
    <rPh sb="1" eb="3">
      <t>ショウワ</t>
    </rPh>
    <rPh sb="5" eb="6">
      <t>ネン</t>
    </rPh>
    <phoneticPr fontId="3"/>
  </si>
  <si>
    <t>(昭和47年)</t>
    <rPh sb="1" eb="3">
      <t>ショウワ</t>
    </rPh>
    <rPh sb="5" eb="6">
      <t>ネン</t>
    </rPh>
    <phoneticPr fontId="3"/>
  </si>
  <si>
    <t>(昭和48年)</t>
    <rPh sb="1" eb="3">
      <t>ショウワ</t>
    </rPh>
    <rPh sb="5" eb="6">
      <t>ネン</t>
    </rPh>
    <phoneticPr fontId="3"/>
  </si>
  <si>
    <t>(昭和49年)</t>
    <rPh sb="1" eb="3">
      <t>ショウワ</t>
    </rPh>
    <rPh sb="5" eb="6">
      <t>ネン</t>
    </rPh>
    <phoneticPr fontId="3"/>
  </si>
  <si>
    <t>(昭和50年)</t>
    <rPh sb="1" eb="3">
      <t>ショウワ</t>
    </rPh>
    <rPh sb="5" eb="6">
      <t>ネン</t>
    </rPh>
    <phoneticPr fontId="3"/>
  </si>
  <si>
    <t>(昭和51年)</t>
    <rPh sb="1" eb="3">
      <t>ショウワ</t>
    </rPh>
    <rPh sb="5" eb="6">
      <t>ネン</t>
    </rPh>
    <phoneticPr fontId="3"/>
  </si>
  <si>
    <t>(昭和52年)</t>
    <rPh sb="1" eb="3">
      <t>ショウワ</t>
    </rPh>
    <rPh sb="5" eb="6">
      <t>ネン</t>
    </rPh>
    <phoneticPr fontId="3"/>
  </si>
  <si>
    <t>(昭和53年)</t>
    <rPh sb="1" eb="3">
      <t>ショウワ</t>
    </rPh>
    <rPh sb="5" eb="6">
      <t>ネン</t>
    </rPh>
    <phoneticPr fontId="3"/>
  </si>
  <si>
    <t>(昭和54年)</t>
    <rPh sb="1" eb="3">
      <t>ショウワ</t>
    </rPh>
    <rPh sb="5" eb="6">
      <t>ネン</t>
    </rPh>
    <phoneticPr fontId="3"/>
  </si>
  <si>
    <t>(昭和55年)</t>
    <rPh sb="1" eb="3">
      <t>ショウワ</t>
    </rPh>
    <rPh sb="5" eb="6">
      <t>ネン</t>
    </rPh>
    <phoneticPr fontId="3"/>
  </si>
  <si>
    <t>(昭和56年)</t>
    <rPh sb="1" eb="3">
      <t>ショウワ</t>
    </rPh>
    <rPh sb="5" eb="6">
      <t>ネン</t>
    </rPh>
    <phoneticPr fontId="3"/>
  </si>
  <si>
    <t>(昭和57年)</t>
    <rPh sb="1" eb="3">
      <t>ショウワ</t>
    </rPh>
    <rPh sb="5" eb="6">
      <t>ネン</t>
    </rPh>
    <phoneticPr fontId="3"/>
  </si>
  <si>
    <t>(昭和58年)</t>
    <rPh sb="1" eb="3">
      <t>ショウワ</t>
    </rPh>
    <rPh sb="5" eb="6">
      <t>ネン</t>
    </rPh>
    <phoneticPr fontId="3"/>
  </si>
  <si>
    <t>(昭和59年)</t>
    <rPh sb="1" eb="3">
      <t>ショウワ</t>
    </rPh>
    <rPh sb="5" eb="6">
      <t>ネン</t>
    </rPh>
    <phoneticPr fontId="3"/>
  </si>
  <si>
    <t>(昭和60年)</t>
    <rPh sb="1" eb="3">
      <t>ショウワ</t>
    </rPh>
    <rPh sb="5" eb="6">
      <t>ネン</t>
    </rPh>
    <phoneticPr fontId="3"/>
  </si>
  <si>
    <t>(昭和61年)</t>
    <rPh sb="1" eb="3">
      <t>ショウワ</t>
    </rPh>
    <rPh sb="5" eb="6">
      <t>ネン</t>
    </rPh>
    <phoneticPr fontId="3"/>
  </si>
  <si>
    <t>(昭和62年)</t>
    <rPh sb="1" eb="3">
      <t>ショウワ</t>
    </rPh>
    <rPh sb="5" eb="6">
      <t>ネン</t>
    </rPh>
    <phoneticPr fontId="3"/>
  </si>
  <si>
    <t>(昭和63年)</t>
    <rPh sb="1" eb="3">
      <t>ショウワ</t>
    </rPh>
    <rPh sb="5" eb="6">
      <t>ネン</t>
    </rPh>
    <phoneticPr fontId="3"/>
  </si>
  <si>
    <t>(平成元年)</t>
    <rPh sb="1" eb="3">
      <t>ヘイセイ</t>
    </rPh>
    <rPh sb="3" eb="4">
      <t>モト</t>
    </rPh>
    <rPh sb="4" eb="5">
      <t>ネン</t>
    </rPh>
    <phoneticPr fontId="3"/>
  </si>
  <si>
    <t>(平成2年)</t>
    <rPh sb="1" eb="3">
      <t>ヘイセイ</t>
    </rPh>
    <rPh sb="4" eb="5">
      <t>ネン</t>
    </rPh>
    <phoneticPr fontId="3"/>
  </si>
  <si>
    <t>(平成3年)</t>
    <rPh sb="1" eb="3">
      <t>ヘイセイ</t>
    </rPh>
    <rPh sb="4" eb="5">
      <t>ネン</t>
    </rPh>
    <phoneticPr fontId="3"/>
  </si>
  <si>
    <t>(平成4年)</t>
    <rPh sb="1" eb="3">
      <t>ヘイセイ</t>
    </rPh>
    <rPh sb="4" eb="5">
      <t>ネン</t>
    </rPh>
    <phoneticPr fontId="3"/>
  </si>
  <si>
    <t>(平成5年)</t>
    <rPh sb="1" eb="3">
      <t>ヘイセイ</t>
    </rPh>
    <rPh sb="4" eb="5">
      <t>ネン</t>
    </rPh>
    <phoneticPr fontId="3"/>
  </si>
  <si>
    <t>(平成6年)</t>
    <rPh sb="1" eb="3">
      <t>ヘイセイ</t>
    </rPh>
    <rPh sb="4" eb="5">
      <t>ネン</t>
    </rPh>
    <phoneticPr fontId="3"/>
  </si>
  <si>
    <t>(平成7年)</t>
    <rPh sb="1" eb="3">
      <t>ヘイセイ</t>
    </rPh>
    <rPh sb="4" eb="5">
      <t>ネン</t>
    </rPh>
    <phoneticPr fontId="3"/>
  </si>
  <si>
    <t>(平成8年)</t>
    <rPh sb="1" eb="3">
      <t>ヘイセイ</t>
    </rPh>
    <rPh sb="4" eb="5">
      <t>ネン</t>
    </rPh>
    <phoneticPr fontId="3"/>
  </si>
  <si>
    <t>(平成9年)</t>
    <rPh sb="1" eb="3">
      <t>ヘイセイ</t>
    </rPh>
    <rPh sb="4" eb="5">
      <t>ネン</t>
    </rPh>
    <phoneticPr fontId="3"/>
  </si>
  <si>
    <t>(平成10年)</t>
    <rPh sb="1" eb="3">
      <t>ヘイセイ</t>
    </rPh>
    <rPh sb="5" eb="6">
      <t>ネン</t>
    </rPh>
    <phoneticPr fontId="3"/>
  </si>
  <si>
    <t>(平成11年)</t>
    <rPh sb="1" eb="3">
      <t>ヘイセイ</t>
    </rPh>
    <rPh sb="5" eb="6">
      <t>ネン</t>
    </rPh>
    <phoneticPr fontId="3"/>
  </si>
  <si>
    <t>(平成12年)</t>
    <rPh sb="1" eb="3">
      <t>ヘイセイ</t>
    </rPh>
    <rPh sb="5" eb="6">
      <t>ネン</t>
    </rPh>
    <phoneticPr fontId="3"/>
  </si>
  <si>
    <t>(平成13年)</t>
    <rPh sb="1" eb="3">
      <t>ヘイセイ</t>
    </rPh>
    <rPh sb="5" eb="6">
      <t>ネン</t>
    </rPh>
    <phoneticPr fontId="3"/>
  </si>
  <si>
    <t>(平成14年)</t>
    <rPh sb="1" eb="3">
      <t>ヘイセイ</t>
    </rPh>
    <rPh sb="5" eb="6">
      <t>ネン</t>
    </rPh>
    <phoneticPr fontId="3"/>
  </si>
  <si>
    <t>(平成15年)</t>
    <rPh sb="1" eb="3">
      <t>ヘイセイ</t>
    </rPh>
    <rPh sb="5" eb="6">
      <t>ネン</t>
    </rPh>
    <phoneticPr fontId="3"/>
  </si>
  <si>
    <t>(平成16年)</t>
    <rPh sb="1" eb="3">
      <t>ヘイセイ</t>
    </rPh>
    <rPh sb="5" eb="6">
      <t>ネン</t>
    </rPh>
    <phoneticPr fontId="3"/>
  </si>
  <si>
    <t>(平成17年)</t>
    <rPh sb="1" eb="3">
      <t>ヘイセイ</t>
    </rPh>
    <rPh sb="5" eb="6">
      <t>ネン</t>
    </rPh>
    <phoneticPr fontId="3"/>
  </si>
  <si>
    <t>(平成18年)</t>
    <rPh sb="1" eb="3">
      <t>ヘイセイ</t>
    </rPh>
    <rPh sb="5" eb="6">
      <t>ネン</t>
    </rPh>
    <phoneticPr fontId="3"/>
  </si>
  <si>
    <t>(平成19年)</t>
    <rPh sb="1" eb="3">
      <t>ヘイセイ</t>
    </rPh>
    <rPh sb="5" eb="6">
      <t>ネン</t>
    </rPh>
    <phoneticPr fontId="3"/>
  </si>
  <si>
    <t>(平成20年)</t>
    <rPh sb="1" eb="3">
      <t>ヘイセイ</t>
    </rPh>
    <rPh sb="5" eb="6">
      <t>ネン</t>
    </rPh>
    <phoneticPr fontId="3"/>
  </si>
  <si>
    <t>(平成21年)</t>
    <rPh sb="1" eb="3">
      <t>ヘイセイ</t>
    </rPh>
    <rPh sb="5" eb="6">
      <t>ネン</t>
    </rPh>
    <phoneticPr fontId="3"/>
  </si>
  <si>
    <t>(平成22年)</t>
    <rPh sb="1" eb="3">
      <t>ヘイセイ</t>
    </rPh>
    <rPh sb="5" eb="6">
      <t>ネン</t>
    </rPh>
    <phoneticPr fontId="3"/>
  </si>
  <si>
    <t>(平成23年)</t>
    <rPh sb="1" eb="3">
      <t>ヘイセイ</t>
    </rPh>
    <rPh sb="5" eb="6">
      <t>ネン</t>
    </rPh>
    <phoneticPr fontId="3"/>
  </si>
  <si>
    <t>(平成24年)</t>
    <rPh sb="1" eb="3">
      <t>ヘイセイ</t>
    </rPh>
    <rPh sb="5" eb="6">
      <t>ネン</t>
    </rPh>
    <phoneticPr fontId="3"/>
  </si>
  <si>
    <t>(平成25年)</t>
    <rPh sb="1" eb="3">
      <t>ヘイセイ</t>
    </rPh>
    <rPh sb="5" eb="6">
      <t>ネン</t>
    </rPh>
    <phoneticPr fontId="3"/>
  </si>
  <si>
    <t>(平成26年)</t>
    <rPh sb="1" eb="3">
      <t>ヘイセイ</t>
    </rPh>
    <rPh sb="5" eb="6">
      <t>ネン</t>
    </rPh>
    <phoneticPr fontId="3"/>
  </si>
  <si>
    <t>(平成27年)</t>
    <rPh sb="1" eb="3">
      <t>ヘイセイ</t>
    </rPh>
    <rPh sb="5" eb="6">
      <t>ネン</t>
    </rPh>
    <phoneticPr fontId="3"/>
  </si>
  <si>
    <t>(平成28年)</t>
    <rPh sb="1" eb="3">
      <t>ヘイセイ</t>
    </rPh>
    <rPh sb="5" eb="6">
      <t>ネン</t>
    </rPh>
    <phoneticPr fontId="3"/>
  </si>
  <si>
    <t>(平成29年)</t>
    <rPh sb="1" eb="3">
      <t>ヘイセイ</t>
    </rPh>
    <rPh sb="5" eb="6">
      <t>ネン</t>
    </rPh>
    <phoneticPr fontId="3"/>
  </si>
  <si>
    <t>(平成30年)</t>
    <rPh sb="1" eb="3">
      <t>ヘイセイ</t>
    </rPh>
    <rPh sb="5" eb="6">
      <t>ネン</t>
    </rPh>
    <phoneticPr fontId="3"/>
  </si>
  <si>
    <t>(令和元年)</t>
    <rPh sb="1" eb="3">
      <t>レイワ</t>
    </rPh>
    <rPh sb="3" eb="4">
      <t>モト</t>
    </rPh>
    <rPh sb="4" eb="5">
      <t>ネン</t>
    </rPh>
    <phoneticPr fontId="3"/>
  </si>
  <si>
    <t>(令和2年)</t>
    <phoneticPr fontId="3"/>
  </si>
  <si>
    <t>前年比</t>
    <rPh sb="0" eb="2">
      <t>ゼンネン</t>
    </rPh>
    <rPh sb="2" eb="3">
      <t>ヒ</t>
    </rPh>
    <phoneticPr fontId="3"/>
  </si>
  <si>
    <t>年度</t>
    <rPh sb="0" eb="1">
      <t>ネン</t>
    </rPh>
    <rPh sb="1" eb="2">
      <t>ド</t>
    </rPh>
    <phoneticPr fontId="3"/>
  </si>
  <si>
    <t>主な出来事</t>
    <rPh sb="0" eb="1">
      <t>オモ</t>
    </rPh>
    <rPh sb="2" eb="5">
      <t>デキゴト</t>
    </rPh>
    <phoneticPr fontId="3"/>
  </si>
  <si>
    <t>数字で見る北海道の運輸（北海道陸運協会）</t>
    <rPh sb="0" eb="2">
      <t>スウジ</t>
    </rPh>
    <rPh sb="3" eb="4">
      <t>ミ</t>
    </rPh>
    <rPh sb="5" eb="8">
      <t>ホッカイドウ</t>
    </rPh>
    <rPh sb="9" eb="11">
      <t>ウンユ</t>
    </rPh>
    <rPh sb="12" eb="15">
      <t>ホッカイドウ</t>
    </rPh>
    <rPh sb="15" eb="17">
      <t>リクウン</t>
    </rPh>
    <rPh sb="17" eb="19">
      <t>キョウカイ</t>
    </rPh>
    <phoneticPr fontId="1"/>
  </si>
  <si>
    <t>出典：</t>
    <rPh sb="0" eb="2">
      <t>シュッテン</t>
    </rPh>
    <phoneticPr fontId="1"/>
  </si>
  <si>
    <t>北海道バス協会「北海道バス事業の歴史」http://www.hokkaido-bus-kyokai.jp/about/rekishi/index.html</t>
    <rPh sb="0" eb="3">
      <t>ホッカイドウ</t>
    </rPh>
    <rPh sb="5" eb="7">
      <t>キョウカイ</t>
    </rPh>
    <rPh sb="8" eb="11">
      <t>ホッカイドウ</t>
    </rPh>
    <rPh sb="13" eb="15">
      <t>ジギョウ</t>
    </rPh>
    <rPh sb="16" eb="18">
      <t>レキシ</t>
    </rPh>
    <phoneticPr fontId="1"/>
  </si>
  <si>
    <t>（単位：千キロ・千人）</t>
    <rPh sb="1" eb="3">
      <t>タンイ</t>
    </rPh>
    <rPh sb="4" eb="5">
      <t>セン</t>
    </rPh>
    <rPh sb="8" eb="9">
      <t>セン</t>
    </rPh>
    <rPh sb="9" eb="10">
      <t>ニン</t>
    </rPh>
    <phoneticPr fontId="3"/>
  </si>
  <si>
    <t>北海道胆振東部地震発生
（信号機が作動しないため概ね2日間運行が休止）</t>
    <rPh sb="0" eb="3">
      <t>ホッカイドウ</t>
    </rPh>
    <rPh sb="3" eb="5">
      <t>イブリ</t>
    </rPh>
    <rPh sb="5" eb="7">
      <t>トウブ</t>
    </rPh>
    <rPh sb="7" eb="9">
      <t>ジシン</t>
    </rPh>
    <rPh sb="9" eb="11">
      <t>ハッセイ</t>
    </rPh>
    <rPh sb="13" eb="16">
      <t>シンゴウキ</t>
    </rPh>
    <rPh sb="17" eb="19">
      <t>サドウ</t>
    </rPh>
    <rPh sb="24" eb="25">
      <t>オオム</t>
    </rPh>
    <rPh sb="27" eb="28">
      <t>ヒ</t>
    </rPh>
    <rPh sb="28" eb="29">
      <t>カン</t>
    </rPh>
    <rPh sb="29" eb="31">
      <t>ウンコウ</t>
    </rPh>
    <rPh sb="32" eb="34">
      <t>キュウシ</t>
    </rPh>
    <phoneticPr fontId="1"/>
  </si>
  <si>
    <t>貸切バス事業許可更新制導入4月</t>
    <rPh sb="0" eb="2">
      <t>カシキリ</t>
    </rPh>
    <rPh sb="4" eb="6">
      <t>ジギョウ</t>
    </rPh>
    <rPh sb="6" eb="8">
      <t>キョカ</t>
    </rPh>
    <rPh sb="8" eb="10">
      <t>コウシン</t>
    </rPh>
    <rPh sb="10" eb="11">
      <t>セイ</t>
    </rPh>
    <rPh sb="11" eb="13">
      <t>ドウニュウ</t>
    </rPh>
    <rPh sb="14" eb="15">
      <t>ツキ</t>
    </rPh>
    <phoneticPr fontId="1"/>
  </si>
  <si>
    <t>貸切バス新運賃・料金制度へ移行4月</t>
    <rPh sb="0" eb="2">
      <t>カシキリ</t>
    </rPh>
    <rPh sb="4" eb="5">
      <t>シン</t>
    </rPh>
    <rPh sb="5" eb="7">
      <t>ウンチン</t>
    </rPh>
    <rPh sb="8" eb="10">
      <t>リョウキン</t>
    </rPh>
    <rPh sb="10" eb="12">
      <t>セイド</t>
    </rPh>
    <rPh sb="13" eb="15">
      <t>イコウ</t>
    </rPh>
    <rPh sb="16" eb="17">
      <t>ツキ</t>
    </rPh>
    <phoneticPr fontId="1"/>
  </si>
  <si>
    <t>台湾から旅行客急増に伴う貸切バス不足発生
7月貸切バス都心部待機場移転
（北1条西9丁目から南8条西2丁目に）9月</t>
    <rPh sb="0" eb="2">
      <t>タイワン</t>
    </rPh>
    <rPh sb="4" eb="7">
      <t>リョコウキャク</t>
    </rPh>
    <rPh sb="7" eb="9">
      <t>キュウゾウ</t>
    </rPh>
    <rPh sb="10" eb="11">
      <t>トモナ</t>
    </rPh>
    <rPh sb="12" eb="14">
      <t>カシキリ</t>
    </rPh>
    <rPh sb="16" eb="18">
      <t>フソク</t>
    </rPh>
    <rPh sb="18" eb="20">
      <t>ハッセイ</t>
    </rPh>
    <rPh sb="22" eb="23">
      <t>ツキ</t>
    </rPh>
    <rPh sb="23" eb="25">
      <t>カシキリ</t>
    </rPh>
    <rPh sb="27" eb="30">
      <t>トシンブ</t>
    </rPh>
    <rPh sb="30" eb="32">
      <t>タイキ</t>
    </rPh>
    <rPh sb="32" eb="33">
      <t>ジョウ</t>
    </rPh>
    <rPh sb="33" eb="35">
      <t>イテン</t>
    </rPh>
    <rPh sb="37" eb="38">
      <t>キタ</t>
    </rPh>
    <rPh sb="39" eb="40">
      <t>ジョウ</t>
    </rPh>
    <rPh sb="40" eb="41">
      <t>ニシ</t>
    </rPh>
    <rPh sb="42" eb="44">
      <t>チョウメ</t>
    </rPh>
    <rPh sb="46" eb="47">
      <t>ミナミ</t>
    </rPh>
    <rPh sb="48" eb="49">
      <t>ジョウ</t>
    </rPh>
    <rPh sb="49" eb="50">
      <t>ニシ</t>
    </rPh>
    <rPh sb="51" eb="53">
      <t>チョウメ</t>
    </rPh>
    <rPh sb="56" eb="57">
      <t>ツキ</t>
    </rPh>
    <phoneticPr fontId="1"/>
  </si>
  <si>
    <t>貸切バス駐待機場を都心部に移転
（札幌市北22条を廃止、北1条西9丁目へ）</t>
    <rPh sb="0" eb="2">
      <t>カシキリ</t>
    </rPh>
    <rPh sb="4" eb="5">
      <t>チュウ</t>
    </rPh>
    <rPh sb="5" eb="7">
      <t>タイキ</t>
    </rPh>
    <rPh sb="7" eb="8">
      <t>ジョウ</t>
    </rPh>
    <rPh sb="9" eb="12">
      <t>トシンブ</t>
    </rPh>
    <rPh sb="13" eb="15">
      <t>イテン</t>
    </rPh>
    <rPh sb="17" eb="20">
      <t>サッポロシ</t>
    </rPh>
    <rPh sb="20" eb="21">
      <t>キタ</t>
    </rPh>
    <rPh sb="23" eb="24">
      <t>ジョウ</t>
    </rPh>
    <rPh sb="25" eb="27">
      <t>ハイシ</t>
    </rPh>
    <rPh sb="28" eb="29">
      <t>キタ</t>
    </rPh>
    <rPh sb="30" eb="31">
      <t>ジョウ</t>
    </rPh>
    <rPh sb="31" eb="32">
      <t>ニシ</t>
    </rPh>
    <rPh sb="33" eb="35">
      <t>チョウメ</t>
    </rPh>
    <phoneticPr fontId="1"/>
  </si>
  <si>
    <t>貸切バスの規制緩和を目的とした
「道路運送法の一部を改正する法律」施行</t>
    <rPh sb="0" eb="2">
      <t>カシキリ</t>
    </rPh>
    <rPh sb="5" eb="7">
      <t>キセイ</t>
    </rPh>
    <rPh sb="7" eb="9">
      <t>カンワ</t>
    </rPh>
    <rPh sb="10" eb="12">
      <t>モクテキ</t>
    </rPh>
    <rPh sb="17" eb="19">
      <t>ドウロ</t>
    </rPh>
    <rPh sb="19" eb="21">
      <t>ウンソウ</t>
    </rPh>
    <rPh sb="21" eb="22">
      <t>ホウ</t>
    </rPh>
    <rPh sb="23" eb="25">
      <t>イチブ</t>
    </rPh>
    <rPh sb="26" eb="28">
      <t>カイセイ</t>
    </rPh>
    <rPh sb="30" eb="32">
      <t>ホウリツ</t>
    </rPh>
    <rPh sb="33" eb="35">
      <t>セコウ</t>
    </rPh>
    <phoneticPr fontId="1"/>
  </si>
  <si>
    <t>貸切バス駐待機場設置（札幌市北22条）</t>
    <rPh sb="0" eb="2">
      <t>カシキリ</t>
    </rPh>
    <rPh sb="4" eb="5">
      <t>チュウ</t>
    </rPh>
    <rPh sb="5" eb="7">
      <t>タイキ</t>
    </rPh>
    <rPh sb="7" eb="8">
      <t>ジョウ</t>
    </rPh>
    <rPh sb="8" eb="10">
      <t>セッチ</t>
    </rPh>
    <rPh sb="11" eb="14">
      <t>サッポロシ</t>
    </rPh>
    <rPh sb="14" eb="15">
      <t>キタ</t>
    </rPh>
    <rPh sb="17" eb="18">
      <t>ジョウ</t>
    </rPh>
    <phoneticPr fontId="1"/>
  </si>
  <si>
    <t>「貸切バス事故防止に関する連絡会議」設置、
事故防止対策をとりまとめ9月26日</t>
    <rPh sb="1" eb="2">
      <t>カ</t>
    </rPh>
    <rPh sb="2" eb="3">
      <t>キ</t>
    </rPh>
    <rPh sb="5" eb="7">
      <t>ジコ</t>
    </rPh>
    <rPh sb="7" eb="9">
      <t>ボウシ</t>
    </rPh>
    <rPh sb="10" eb="11">
      <t>カン</t>
    </rPh>
    <rPh sb="13" eb="15">
      <t>レンラク</t>
    </rPh>
    <rPh sb="15" eb="17">
      <t>カイギ</t>
    </rPh>
    <rPh sb="18" eb="20">
      <t>セッチ</t>
    </rPh>
    <rPh sb="22" eb="24">
      <t>ジコ</t>
    </rPh>
    <rPh sb="24" eb="26">
      <t>ボウシ</t>
    </rPh>
    <rPh sb="26" eb="28">
      <t>タイサク</t>
    </rPh>
    <rPh sb="35" eb="36">
      <t>ツキ</t>
    </rPh>
    <rPh sb="38" eb="39">
      <t>ヒ</t>
    </rPh>
    <phoneticPr fontId="1"/>
  </si>
  <si>
    <t>新千歳空港開港（バス発着ルール策定・運用）</t>
    <rPh sb="0" eb="3">
      <t>シンチトセ</t>
    </rPh>
    <rPh sb="3" eb="5">
      <t>クウコウ</t>
    </rPh>
    <rPh sb="5" eb="7">
      <t>カイコウ</t>
    </rPh>
    <rPh sb="10" eb="12">
      <t>ハッチャク</t>
    </rPh>
    <rPh sb="15" eb="17">
      <t>サクテイ</t>
    </rPh>
    <rPh sb="18" eb="20">
      <t>ウンヨウ</t>
    </rPh>
    <phoneticPr fontId="1"/>
  </si>
  <si>
    <t>道内で修学旅行ピーク時に貸切バスパンク
（本州から移送対応）貸切バス道内２２０１台</t>
    <rPh sb="0" eb="2">
      <t>ドウナイ</t>
    </rPh>
    <rPh sb="3" eb="5">
      <t>シュウガク</t>
    </rPh>
    <rPh sb="5" eb="7">
      <t>リョコウ</t>
    </rPh>
    <rPh sb="10" eb="11">
      <t>ジ</t>
    </rPh>
    <rPh sb="12" eb="14">
      <t>カシキリ</t>
    </rPh>
    <rPh sb="21" eb="23">
      <t>ホンシュウ</t>
    </rPh>
    <rPh sb="25" eb="27">
      <t>イソウ</t>
    </rPh>
    <rPh sb="27" eb="29">
      <t>タイオウ</t>
    </rPh>
    <rPh sb="30" eb="32">
      <t>カシキリ</t>
    </rPh>
    <rPh sb="34" eb="36">
      <t>ドウナイ</t>
    </rPh>
    <rPh sb="40" eb="41">
      <t>ダイ</t>
    </rPh>
    <phoneticPr fontId="1"/>
  </si>
  <si>
    <t>貸切バス道内2000台越え</t>
    <rPh sb="0" eb="2">
      <t>カシキリ</t>
    </rPh>
    <rPh sb="4" eb="6">
      <t>ドウナイ</t>
    </rPh>
    <rPh sb="10" eb="11">
      <t>ダイ</t>
    </rPh>
    <rPh sb="11" eb="12">
      <t>コ</t>
    </rPh>
    <phoneticPr fontId="1"/>
  </si>
  <si>
    <t>貸切バス道内1500台越え</t>
    <rPh sb="0" eb="2">
      <t>カシキリ</t>
    </rPh>
    <rPh sb="4" eb="6">
      <t>ドウナイ</t>
    </rPh>
    <rPh sb="10" eb="11">
      <t>ダイ</t>
    </rPh>
    <rPh sb="11" eb="12">
      <t>コ</t>
    </rPh>
    <phoneticPr fontId="1"/>
  </si>
  <si>
    <t>ガイド不足から予約出来ない状況が発生（繁忙期）</t>
    <rPh sb="3" eb="5">
      <t>フソク</t>
    </rPh>
    <rPh sb="7" eb="9">
      <t>ヨヤク</t>
    </rPh>
    <rPh sb="9" eb="11">
      <t>デキ</t>
    </rPh>
    <rPh sb="13" eb="15">
      <t>ジョウキョウ</t>
    </rPh>
    <rPh sb="16" eb="18">
      <t>ハッセイ</t>
    </rPh>
    <rPh sb="19" eb="21">
      <t>ハンボウ</t>
    </rPh>
    <rPh sb="21" eb="22">
      <t>キ</t>
    </rPh>
    <phoneticPr fontId="1"/>
  </si>
  <si>
    <t>貸切バス</t>
    <rPh sb="0" eb="2">
      <t>カシキリ</t>
    </rPh>
    <phoneticPr fontId="3"/>
  </si>
  <si>
    <t>輸送人員</t>
    <rPh sb="0" eb="2">
      <t>ユソウ</t>
    </rPh>
    <rPh sb="2" eb="4">
      <t>ジンイン</t>
    </rPh>
    <phoneticPr fontId="3"/>
  </si>
  <si>
    <t>走行キロ</t>
    <rPh sb="0" eb="2">
      <t>ソウコウ</t>
    </rPh>
    <phoneticPr fontId="3"/>
  </si>
  <si>
    <t>車両数</t>
    <rPh sb="0" eb="2">
      <t>シャリョウ</t>
    </rPh>
    <rPh sb="2" eb="3">
      <t>スウ</t>
    </rPh>
    <phoneticPr fontId="3"/>
  </si>
  <si>
    <t>事業者数</t>
    <rPh sb="0" eb="3">
      <t>ジギョウシャ</t>
    </rPh>
    <rPh sb="3" eb="4">
      <t>スウ</t>
    </rPh>
    <phoneticPr fontId="3"/>
  </si>
  <si>
    <t>千人</t>
    <rPh sb="0" eb="2">
      <t>センニン</t>
    </rPh>
    <phoneticPr fontId="3"/>
  </si>
  <si>
    <t>(昭和45年)</t>
    <rPh sb="1" eb="3">
      <t>ショウワ</t>
    </rPh>
    <rPh sb="5" eb="6">
      <t>ネン</t>
    </rPh>
    <phoneticPr fontId="3"/>
  </si>
  <si>
    <t>(昭和44年)</t>
    <rPh sb="1" eb="3">
      <t>ショウワ</t>
    </rPh>
    <rPh sb="5" eb="6">
      <t>ネン</t>
    </rPh>
    <phoneticPr fontId="3"/>
  </si>
  <si>
    <t>(昭和43年)</t>
    <rPh sb="1" eb="3">
      <t>ショウワ</t>
    </rPh>
    <rPh sb="5" eb="6">
      <t>ネン</t>
    </rPh>
    <phoneticPr fontId="3"/>
  </si>
  <si>
    <t>(昭和42年)</t>
    <rPh sb="1" eb="3">
      <t>ショウワ</t>
    </rPh>
    <rPh sb="5" eb="6">
      <t>ネン</t>
    </rPh>
    <phoneticPr fontId="3"/>
  </si>
  <si>
    <t>(昭和40年)</t>
    <rPh sb="1" eb="3">
      <t>ショウワ</t>
    </rPh>
    <rPh sb="5" eb="6">
      <t>ネン</t>
    </rPh>
    <phoneticPr fontId="3"/>
  </si>
  <si>
    <t>(昭和41年)</t>
    <rPh sb="1" eb="3">
      <t>ショウワ</t>
    </rPh>
    <rPh sb="5" eb="6">
      <t>ネン</t>
    </rPh>
    <phoneticPr fontId="3"/>
  </si>
  <si>
    <t>(d04-001)貸切バス車両数・走行キロ・輸送人員の推移</t>
    <rPh sb="13" eb="16">
      <t>シャリョウスウ</t>
    </rPh>
    <rPh sb="17" eb="19">
      <t>ソウコウ</t>
    </rPh>
    <rPh sb="22" eb="24">
      <t>ユソウ</t>
    </rPh>
    <rPh sb="24" eb="26">
      <t>ジンイン</t>
    </rPh>
    <rPh sb="27" eb="29">
      <t>スイイ</t>
    </rPh>
    <phoneticPr fontId="3"/>
  </si>
  <si>
    <t>貸切バス道内1000台越え</t>
    <rPh sb="0" eb="2">
      <t>カシキリ</t>
    </rPh>
    <rPh sb="4" eb="6">
      <t>ドウナイ</t>
    </rPh>
    <rPh sb="10" eb="11">
      <t>ダイ</t>
    </rPh>
    <rPh sb="11" eb="1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</si>
</sst>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Yu Gothic"/>
      <family val="2"/>
      <scheme val="minor"/>
    </font>
    <font>
      <sz val="20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theme="1"/>
      <name val="Yu Gothic"/>
      <family val="3"/>
      <scheme val="minor"/>
    </font>
    <font>
      <sz val="11"/>
      <name val="ＭＳ Ｐゴシック"/>
      <family val="3"/>
    </font>
    <font>
      <sz val="1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5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13" xfId="1" applyNumberFormat="1" applyFont="1" applyFill="1" applyBorder="1" applyAlignment="1">
      <alignment vertical="center"/>
    </xf>
    <xf numFmtId="38" fontId="4" fillId="0" borderId="7" xfId="1" applyNumberFormat="1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vertical="center"/>
    </xf>
    <xf numFmtId="176" fontId="4" fillId="0" borderId="21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24" xfId="1" applyFont="1" applyFill="1" applyBorder="1" applyAlignment="1">
      <alignment vertical="center" wrapText="1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4" fillId="0" borderId="25" xfId="1" applyFont="1" applyBorder="1" applyAlignment="1">
      <alignment vertical="center" wrapText="1"/>
    </xf>
    <xf numFmtId="38" fontId="4" fillId="0" borderId="3" xfId="1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38" fontId="4" fillId="0" borderId="27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32" xfId="1" applyNumberFormat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 wrapText="1"/>
    </xf>
    <xf numFmtId="176" fontId="4" fillId="0" borderId="28" xfId="1" applyNumberFormat="1" applyFont="1" applyFill="1" applyBorder="1" applyAlignment="1">
      <alignment vertical="center"/>
    </xf>
    <xf numFmtId="176" fontId="4" fillId="0" borderId="36" xfId="1" applyNumberFormat="1" applyFont="1" applyFill="1" applyBorder="1" applyAlignment="1">
      <alignment vertical="center" wrapText="1"/>
    </xf>
    <xf numFmtId="176" fontId="4" fillId="0" borderId="36" xfId="1" applyNumberFormat="1" applyFont="1" applyFill="1" applyBorder="1" applyAlignment="1">
      <alignment vertical="center"/>
    </xf>
    <xf numFmtId="38" fontId="4" fillId="0" borderId="3" xfId="1" applyNumberFormat="1" applyFont="1" applyFill="1" applyBorder="1" applyAlignment="1">
      <alignment vertical="center"/>
    </xf>
    <xf numFmtId="38" fontId="4" fillId="0" borderId="30" xfId="1" applyNumberFormat="1" applyFont="1" applyFill="1" applyBorder="1" applyAlignment="1">
      <alignment vertical="center"/>
    </xf>
    <xf numFmtId="38" fontId="4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13" fillId="0" borderId="25" xfId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5">
    <cellStyle name="Normal" xfId="9" xr:uid="{67D9C864-1227-49D6-89E7-DCBC853827D6}"/>
    <cellStyle name="パーセント 2" xfId="8" xr:uid="{FBD96F1D-D4CD-4BD4-81E7-88FCF975285F}"/>
    <cellStyle name="パーセント 2 2" xfId="15" xr:uid="{ABDA5B85-C6A9-4D1F-AD7A-C1F83364C861}"/>
    <cellStyle name="パーセント 3" xfId="19" xr:uid="{016B9FF1-26E0-4BE4-9BAE-A7F31294CD1C}"/>
    <cellStyle name="パーセント 4" xfId="22" xr:uid="{A44BF33B-D6E5-4DF5-B426-4A1FB786C4CE}"/>
    <cellStyle name="パーセント 5" xfId="3" xr:uid="{2D917E42-D9F8-4DE7-A6AD-670CFE878DBF}"/>
    <cellStyle name="桁区切り" xfId="1" builtinId="6"/>
    <cellStyle name="桁区切り 2" xfId="7" xr:uid="{386B5F33-FF81-4E58-B55B-09B8F37ED655}"/>
    <cellStyle name="桁区切り 2 2" xfId="14" xr:uid="{20E626EC-18E1-4C76-B124-945CC15FA36A}"/>
    <cellStyle name="桁区切り 3" xfId="18" xr:uid="{0784F6BC-748A-4C22-8F44-2045234F2D58}"/>
    <cellStyle name="桁区切り 4" xfId="21" xr:uid="{C11A7D55-431F-4962-A8EE-91DDAFDBBBC5}"/>
    <cellStyle name="桁区切り 5" xfId="4" xr:uid="{D7C67D6E-AF98-4A65-97B7-2A230A90EE89}"/>
    <cellStyle name="標準" xfId="0" builtinId="0"/>
    <cellStyle name="標準 10" xfId="24" xr:uid="{EDB5E1E7-176D-40B4-A752-21A0B1EE3594}"/>
    <cellStyle name="標準 2" xfId="5" xr:uid="{25A8564E-7272-437D-9CCF-0C0F3C78CAC5}"/>
    <cellStyle name="標準 2 2" xfId="20" xr:uid="{2140B446-FD74-4F00-8D63-F5F1E90B273E}"/>
    <cellStyle name="標準 2 3" xfId="11" xr:uid="{439BF638-DF39-4211-811B-C4E9EEB28F0B}"/>
    <cellStyle name="標準 3" xfId="6" xr:uid="{A1740563-1F6F-4D87-AB46-1A16C06ECB42}"/>
    <cellStyle name="標準 3 2" xfId="13" xr:uid="{372489D3-3966-4C81-BAB3-5FE18B039D41}"/>
    <cellStyle name="標準 4" xfId="16" xr:uid="{CE74F2DA-A5C7-4656-845B-43C222FED5B1}"/>
    <cellStyle name="標準 5" xfId="17" xr:uid="{A04BC1B0-C812-418D-BCBB-AE09BC41756F}"/>
    <cellStyle name="標準 6" xfId="12" xr:uid="{43D3867F-3C22-4439-A4ED-EC20CD35ADE8}"/>
    <cellStyle name="標準 7" xfId="10" xr:uid="{3D519A10-6378-424D-BF40-26BDE52E3170}"/>
    <cellStyle name="標準 8" xfId="23" xr:uid="{DF86DE0C-5D11-499D-B54A-2F9075A5B5EA}"/>
    <cellStyle name="標準 9" xfId="2" xr:uid="{4CD646E1-EB33-4A11-8615-464EE23380E7}"/>
  </cellStyles>
  <dxfs count="0"/>
  <tableStyles count="0" defaultTableStyle="TableStyleMedium2" defaultPivotStyle="PivotStyleLight16"/>
  <colors>
    <mruColors>
      <color rgb="FFFFCCFF"/>
      <color rgb="FFFF99FF"/>
      <color rgb="FF9999FF"/>
      <color rgb="FFFFEBB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554B-8201-41F0-81CD-DA8EF5D33423}">
  <sheetPr>
    <pageSetUpPr fitToPage="1"/>
  </sheetPr>
  <dimension ref="A1:M6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64" sqref="G64"/>
    </sheetView>
  </sheetViews>
  <sheetFormatPr defaultColWidth="9" defaultRowHeight="13.5"/>
  <cols>
    <col min="1" max="1" width="8" style="1" customWidth="1"/>
    <col min="2" max="2" width="6.625" style="1" customWidth="1"/>
    <col min="3" max="3" width="9" style="1"/>
    <col min="4" max="4" width="10.75" style="1" customWidth="1"/>
    <col min="5" max="9" width="10.75" style="21" customWidth="1"/>
    <col min="10" max="11" width="10.75" style="1" customWidth="1"/>
    <col min="12" max="12" width="41" style="1" customWidth="1"/>
    <col min="13" max="13" width="41.125" style="1" customWidth="1"/>
    <col min="14" max="16384" width="9" style="1"/>
  </cols>
  <sheetData>
    <row r="1" spans="2:13" ht="24.75" thickBot="1">
      <c r="B1" s="61" t="s">
        <v>82</v>
      </c>
      <c r="C1" s="61"/>
      <c r="D1" s="61"/>
      <c r="E1" s="61"/>
      <c r="F1" s="61"/>
      <c r="G1" s="61"/>
      <c r="H1" s="61"/>
      <c r="I1" s="61"/>
      <c r="J1" s="61"/>
      <c r="K1" s="61"/>
      <c r="L1" s="40"/>
    </row>
    <row r="2" spans="2:13" ht="22.5" customHeight="1">
      <c r="B2" s="55" t="s">
        <v>51</v>
      </c>
      <c r="C2" s="56"/>
      <c r="D2" s="59" t="s">
        <v>74</v>
      </c>
      <c r="E2" s="60"/>
      <c r="F2" s="59" t="s">
        <v>73</v>
      </c>
      <c r="G2" s="60"/>
      <c r="H2" s="59" t="s">
        <v>72</v>
      </c>
      <c r="I2" s="60"/>
      <c r="J2" s="59" t="s">
        <v>71</v>
      </c>
      <c r="K2" s="56"/>
      <c r="L2" s="53" t="s">
        <v>52</v>
      </c>
      <c r="M2" s="54"/>
    </row>
    <row r="3" spans="2:13" ht="17.25" customHeight="1" thickBot="1">
      <c r="B3" s="57"/>
      <c r="C3" s="58"/>
      <c r="D3" s="2"/>
      <c r="E3" s="3" t="s">
        <v>50</v>
      </c>
      <c r="F3" s="2"/>
      <c r="G3" s="3" t="s">
        <v>50</v>
      </c>
      <c r="H3" s="2"/>
      <c r="I3" s="3" t="s">
        <v>50</v>
      </c>
      <c r="J3" s="2" t="s">
        <v>75</v>
      </c>
      <c r="K3" s="3" t="s">
        <v>50</v>
      </c>
      <c r="L3" s="17" t="s">
        <v>70</v>
      </c>
      <c r="M3" s="39"/>
    </row>
    <row r="4" spans="2:13" ht="17.25" customHeight="1">
      <c r="B4" s="16">
        <v>1965</v>
      </c>
      <c r="C4" s="27" t="s">
        <v>80</v>
      </c>
      <c r="D4" s="13">
        <v>43</v>
      </c>
      <c r="E4" s="8"/>
      <c r="F4" s="13">
        <v>730</v>
      </c>
      <c r="G4" s="8"/>
      <c r="H4" s="13">
        <v>18186</v>
      </c>
      <c r="I4" s="8"/>
      <c r="J4" s="13">
        <v>6374</v>
      </c>
      <c r="K4" s="8"/>
      <c r="L4" s="18"/>
      <c r="M4" s="28"/>
    </row>
    <row r="5" spans="2:13" ht="17.25" customHeight="1">
      <c r="B5" s="16">
        <v>1966</v>
      </c>
      <c r="C5" s="27" t="s">
        <v>81</v>
      </c>
      <c r="D5" s="13">
        <v>44</v>
      </c>
      <c r="E5" s="10">
        <f>SUM(D5/D4*100)</f>
        <v>102.32558139534885</v>
      </c>
      <c r="F5" s="13">
        <v>637</v>
      </c>
      <c r="G5" s="10">
        <f>SUM(F5/F4*100)</f>
        <v>87.260273972602747</v>
      </c>
      <c r="H5" s="13">
        <v>19958</v>
      </c>
      <c r="I5" s="10">
        <f>SUM(H5/H4*100)</f>
        <v>109.74375893544486</v>
      </c>
      <c r="J5" s="13">
        <v>6730</v>
      </c>
      <c r="K5" s="10">
        <f>SUM(J5/J4*100)</f>
        <v>105.5851898336994</v>
      </c>
      <c r="L5" s="18"/>
      <c r="M5" s="28"/>
    </row>
    <row r="6" spans="2:13" ht="17.25" customHeight="1">
      <c r="B6" s="16">
        <v>1967</v>
      </c>
      <c r="C6" s="27" t="s">
        <v>79</v>
      </c>
      <c r="D6" s="13">
        <v>44</v>
      </c>
      <c r="E6" s="10">
        <f>SUM(D6/D5*100)</f>
        <v>100</v>
      </c>
      <c r="F6" s="13">
        <v>787</v>
      </c>
      <c r="G6" s="10">
        <f>SUM(F6/F5*100)</f>
        <v>123.54788069073783</v>
      </c>
      <c r="H6" s="13">
        <v>23049</v>
      </c>
      <c r="I6" s="10">
        <f>SUM(H6/H5*100)</f>
        <v>115.48752379997995</v>
      </c>
      <c r="J6" s="13">
        <v>7256</v>
      </c>
      <c r="K6" s="10">
        <f>SUM(J6/J5*100)</f>
        <v>107.81575037147103</v>
      </c>
      <c r="L6" s="18"/>
      <c r="M6" s="28"/>
    </row>
    <row r="7" spans="2:13" ht="17.25" customHeight="1">
      <c r="B7" s="16">
        <v>1968</v>
      </c>
      <c r="C7" s="27" t="s">
        <v>78</v>
      </c>
      <c r="D7" s="13">
        <v>44</v>
      </c>
      <c r="E7" s="10">
        <f>SUM(D7/D6*100)</f>
        <v>100</v>
      </c>
      <c r="F7" s="13">
        <v>755</v>
      </c>
      <c r="G7" s="10">
        <f>SUM(F7/F6*100)</f>
        <v>95.933926302414235</v>
      </c>
      <c r="H7" s="13">
        <v>26766</v>
      </c>
      <c r="I7" s="10">
        <f>SUM(H7/H6*100)</f>
        <v>116.12651308082779</v>
      </c>
      <c r="J7" s="13">
        <v>7837</v>
      </c>
      <c r="K7" s="10">
        <f>SUM(J7/J6*100)</f>
        <v>108.00716648291069</v>
      </c>
      <c r="L7" s="18"/>
      <c r="M7" s="28"/>
    </row>
    <row r="8" spans="2:13" ht="17.25" customHeight="1">
      <c r="B8" s="16">
        <v>1969</v>
      </c>
      <c r="C8" s="27" t="s">
        <v>77</v>
      </c>
      <c r="D8" s="13">
        <v>44</v>
      </c>
      <c r="E8" s="10">
        <f t="shared" ref="E8:E11" si="0">SUM(D8/D7*100)</f>
        <v>100</v>
      </c>
      <c r="F8" s="13">
        <v>640</v>
      </c>
      <c r="G8" s="10">
        <f>SUM(F8/F7*100)</f>
        <v>84.768211920529808</v>
      </c>
      <c r="H8" s="13">
        <v>25655</v>
      </c>
      <c r="I8" s="10">
        <f>SUM(H8/H7*100)</f>
        <v>95.84921168646791</v>
      </c>
      <c r="J8" s="13">
        <v>7464</v>
      </c>
      <c r="K8" s="10">
        <f>SUM(J8/J7*100)</f>
        <v>95.240525711369145</v>
      </c>
      <c r="L8" s="18"/>
      <c r="M8" s="28"/>
    </row>
    <row r="9" spans="2:13" ht="17.25" customHeight="1">
      <c r="B9" s="16">
        <v>1970</v>
      </c>
      <c r="C9" s="27" t="s">
        <v>76</v>
      </c>
      <c r="D9" s="13">
        <v>43</v>
      </c>
      <c r="E9" s="10">
        <f t="shared" si="0"/>
        <v>97.727272727272734</v>
      </c>
      <c r="F9" s="13">
        <v>640</v>
      </c>
      <c r="G9" s="10">
        <f t="shared" ref="G9:G12" si="1">SUM(F9/F8*100)</f>
        <v>100</v>
      </c>
      <c r="H9" s="13">
        <v>24313</v>
      </c>
      <c r="I9" s="10">
        <f t="shared" ref="I9:I11" si="2">SUM(H9/H8*100)</f>
        <v>94.769050867277343</v>
      </c>
      <c r="J9" s="13">
        <v>6915</v>
      </c>
      <c r="K9" s="10">
        <f t="shared" ref="K9:K11" si="3">SUM(J9/J8*100)</f>
        <v>92.644694533762063</v>
      </c>
      <c r="L9" s="18"/>
      <c r="M9" s="28"/>
    </row>
    <row r="10" spans="2:13">
      <c r="B10" s="16">
        <v>1971</v>
      </c>
      <c r="C10" s="27" t="s">
        <v>0</v>
      </c>
      <c r="D10" s="13">
        <v>44</v>
      </c>
      <c r="E10" s="10">
        <f t="shared" si="0"/>
        <v>102.32558139534885</v>
      </c>
      <c r="F10" s="13">
        <v>656</v>
      </c>
      <c r="G10" s="10">
        <f t="shared" si="1"/>
        <v>102.49999999999999</v>
      </c>
      <c r="H10" s="13">
        <v>29585</v>
      </c>
      <c r="I10" s="10">
        <f t="shared" si="2"/>
        <v>121.68387282523754</v>
      </c>
      <c r="J10" s="13">
        <v>7477</v>
      </c>
      <c r="K10" s="10">
        <f t="shared" si="3"/>
        <v>108.12725958062184</v>
      </c>
      <c r="L10" s="18"/>
      <c r="M10" s="28"/>
    </row>
    <row r="11" spans="2:13">
      <c r="B11" s="4">
        <v>1972</v>
      </c>
      <c r="C11" s="27" t="s">
        <v>1</v>
      </c>
      <c r="D11" s="13">
        <v>49</v>
      </c>
      <c r="E11" s="10">
        <f t="shared" si="0"/>
        <v>111.36363636363636</v>
      </c>
      <c r="F11" s="13">
        <v>724</v>
      </c>
      <c r="G11" s="10">
        <f t="shared" si="1"/>
        <v>110.36585365853659</v>
      </c>
      <c r="H11" s="13">
        <v>30001</v>
      </c>
      <c r="I11" s="10">
        <f t="shared" si="2"/>
        <v>101.40611796518506</v>
      </c>
      <c r="J11" s="13">
        <v>7533</v>
      </c>
      <c r="K11" s="10">
        <f t="shared" si="3"/>
        <v>100.74896348802996</v>
      </c>
      <c r="L11" s="18"/>
      <c r="M11" s="28"/>
    </row>
    <row r="12" spans="2:13">
      <c r="B12" s="4">
        <v>1973</v>
      </c>
      <c r="C12" s="27" t="s">
        <v>2</v>
      </c>
      <c r="D12" s="13">
        <v>52</v>
      </c>
      <c r="E12" s="10">
        <f t="shared" ref="E12:E42" si="4">SUM(D12/D11*100)</f>
        <v>106.12244897959184</v>
      </c>
      <c r="F12" s="13">
        <v>659</v>
      </c>
      <c r="G12" s="10">
        <f t="shared" si="1"/>
        <v>91.02209944751381</v>
      </c>
      <c r="H12" s="13">
        <v>31330</v>
      </c>
      <c r="I12" s="10">
        <f t="shared" ref="I12:I42" si="5">SUM(H12/H11*100)</f>
        <v>104.42985233825539</v>
      </c>
      <c r="J12" s="13">
        <v>7727</v>
      </c>
      <c r="K12" s="10">
        <f t="shared" ref="K12:K42" si="6">SUM(J12/J11*100)</f>
        <v>102.57533519182265</v>
      </c>
      <c r="L12" s="18"/>
      <c r="M12" s="28"/>
    </row>
    <row r="13" spans="2:13">
      <c r="B13" s="4">
        <v>1974</v>
      </c>
      <c r="C13" s="27" t="s">
        <v>3</v>
      </c>
      <c r="D13" s="13">
        <v>55</v>
      </c>
      <c r="E13" s="10">
        <f t="shared" si="4"/>
        <v>105.76923076923077</v>
      </c>
      <c r="F13" s="13">
        <v>669</v>
      </c>
      <c r="G13" s="10">
        <f t="shared" ref="G13:G42" si="7">SUM(F13/F12*100)</f>
        <v>101.51745068285281</v>
      </c>
      <c r="H13" s="13">
        <v>30978</v>
      </c>
      <c r="I13" s="10">
        <f t="shared" si="5"/>
        <v>98.876476220874565</v>
      </c>
      <c r="J13" s="13">
        <v>7445</v>
      </c>
      <c r="K13" s="10">
        <f t="shared" si="6"/>
        <v>96.3504594279798</v>
      </c>
      <c r="L13" s="18" t="s">
        <v>69</v>
      </c>
      <c r="M13" s="28"/>
    </row>
    <row r="14" spans="2:13">
      <c r="B14" s="4">
        <v>1975</v>
      </c>
      <c r="C14" s="27" t="s">
        <v>4</v>
      </c>
      <c r="D14" s="13">
        <v>61</v>
      </c>
      <c r="E14" s="10">
        <f t="shared" si="4"/>
        <v>110.90909090909091</v>
      </c>
      <c r="F14" s="13">
        <v>714</v>
      </c>
      <c r="G14" s="10">
        <f t="shared" si="7"/>
        <v>106.72645739910314</v>
      </c>
      <c r="H14" s="13">
        <v>30932</v>
      </c>
      <c r="I14" s="10">
        <f t="shared" si="5"/>
        <v>99.851507521466843</v>
      </c>
      <c r="J14" s="13">
        <v>7800</v>
      </c>
      <c r="K14" s="10">
        <f t="shared" si="6"/>
        <v>104.76830087306917</v>
      </c>
      <c r="L14" s="18"/>
      <c r="M14" s="28"/>
    </row>
    <row r="15" spans="2:13">
      <c r="B15" s="4">
        <v>1976</v>
      </c>
      <c r="C15" s="27" t="s">
        <v>5</v>
      </c>
      <c r="D15" s="13">
        <v>65</v>
      </c>
      <c r="E15" s="10">
        <f t="shared" si="4"/>
        <v>106.55737704918033</v>
      </c>
      <c r="F15" s="13">
        <v>854</v>
      </c>
      <c r="G15" s="10">
        <f t="shared" si="7"/>
        <v>119.6078431372549</v>
      </c>
      <c r="H15" s="13">
        <v>34534</v>
      </c>
      <c r="I15" s="10">
        <f t="shared" si="5"/>
        <v>111.64489848700374</v>
      </c>
      <c r="J15" s="13">
        <v>8681</v>
      </c>
      <c r="K15" s="10">
        <f t="shared" si="6"/>
        <v>111.29487179487178</v>
      </c>
      <c r="L15" s="18"/>
      <c r="M15" s="28"/>
    </row>
    <row r="16" spans="2:13">
      <c r="B16" s="4">
        <v>1977</v>
      </c>
      <c r="C16" s="27" t="s">
        <v>6</v>
      </c>
      <c r="D16" s="13">
        <v>69</v>
      </c>
      <c r="E16" s="10">
        <f t="shared" si="4"/>
        <v>106.15384615384616</v>
      </c>
      <c r="F16" s="13">
        <v>985</v>
      </c>
      <c r="G16" s="10">
        <f t="shared" si="7"/>
        <v>115.33957845433255</v>
      </c>
      <c r="H16" s="13">
        <v>37480</v>
      </c>
      <c r="I16" s="10">
        <f t="shared" si="5"/>
        <v>108.53072334510915</v>
      </c>
      <c r="J16" s="13">
        <v>10058</v>
      </c>
      <c r="K16" s="10">
        <f t="shared" si="6"/>
        <v>115.86222785393387</v>
      </c>
      <c r="L16" s="18"/>
      <c r="M16" s="28"/>
    </row>
    <row r="17" spans="2:13">
      <c r="B17" s="4">
        <v>1978</v>
      </c>
      <c r="C17" s="27" t="s">
        <v>7</v>
      </c>
      <c r="D17" s="13">
        <v>69</v>
      </c>
      <c r="E17" s="10">
        <f t="shared" si="4"/>
        <v>100</v>
      </c>
      <c r="F17" s="13">
        <v>1026</v>
      </c>
      <c r="G17" s="10">
        <f t="shared" si="7"/>
        <v>104.16243654822335</v>
      </c>
      <c r="H17" s="13">
        <v>41681</v>
      </c>
      <c r="I17" s="10">
        <f t="shared" si="5"/>
        <v>111.20864461045892</v>
      </c>
      <c r="J17" s="13">
        <v>10218</v>
      </c>
      <c r="K17" s="10">
        <f t="shared" si="6"/>
        <v>101.590773513621</v>
      </c>
      <c r="L17" s="41" t="s">
        <v>83</v>
      </c>
      <c r="M17" s="28"/>
    </row>
    <row r="18" spans="2:13">
      <c r="B18" s="4">
        <v>1979</v>
      </c>
      <c r="C18" s="27" t="s">
        <v>8</v>
      </c>
      <c r="D18" s="46">
        <v>71</v>
      </c>
      <c r="E18" s="10">
        <f t="shared" si="4"/>
        <v>102.89855072463767</v>
      </c>
      <c r="F18" s="46">
        <v>1105</v>
      </c>
      <c r="G18" s="10">
        <f t="shared" si="7"/>
        <v>107.69980506822611</v>
      </c>
      <c r="H18" s="46">
        <v>47736</v>
      </c>
      <c r="I18" s="10">
        <f t="shared" si="5"/>
        <v>114.5270027110674</v>
      </c>
      <c r="J18" s="46">
        <v>12418</v>
      </c>
      <c r="K18" s="10">
        <f t="shared" si="6"/>
        <v>121.53063221765512</v>
      </c>
      <c r="L18" s="41"/>
      <c r="M18" s="52"/>
    </row>
    <row r="19" spans="2:13" ht="14.25" thickBot="1">
      <c r="B19" s="5">
        <v>1980</v>
      </c>
      <c r="C19" s="34" t="s">
        <v>9</v>
      </c>
      <c r="D19" s="47">
        <v>71</v>
      </c>
      <c r="E19" s="9">
        <f t="shared" si="4"/>
        <v>100</v>
      </c>
      <c r="F19" s="47">
        <v>1129</v>
      </c>
      <c r="G19" s="9">
        <f t="shared" si="7"/>
        <v>102.17194570135746</v>
      </c>
      <c r="H19" s="47">
        <v>50423</v>
      </c>
      <c r="I19" s="9">
        <f t="shared" si="5"/>
        <v>105.62887548181665</v>
      </c>
      <c r="J19" s="47">
        <v>12287</v>
      </c>
      <c r="K19" s="9">
        <f t="shared" si="6"/>
        <v>98.945079722982769</v>
      </c>
      <c r="L19" s="45"/>
      <c r="M19" s="37"/>
    </row>
    <row r="20" spans="2:13" ht="14.25" thickTop="1">
      <c r="B20" s="6">
        <v>1981</v>
      </c>
      <c r="C20" s="31" t="s">
        <v>10</v>
      </c>
      <c r="D20" s="13">
        <v>75</v>
      </c>
      <c r="E20" s="8">
        <f t="shared" si="4"/>
        <v>105.63380281690141</v>
      </c>
      <c r="F20" s="13">
        <v>1221</v>
      </c>
      <c r="G20" s="8">
        <f t="shared" si="7"/>
        <v>108.14880425155005</v>
      </c>
      <c r="H20" s="13">
        <v>54570</v>
      </c>
      <c r="I20" s="8">
        <f t="shared" si="5"/>
        <v>108.2244213949983</v>
      </c>
      <c r="J20" s="13">
        <v>12234</v>
      </c>
      <c r="K20" s="8">
        <f t="shared" si="6"/>
        <v>99.568649792463589</v>
      </c>
      <c r="L20" s="18"/>
      <c r="M20" s="28"/>
    </row>
    <row r="21" spans="2:13">
      <c r="B21" s="4">
        <v>1982</v>
      </c>
      <c r="C21" s="27" t="s">
        <v>11</v>
      </c>
      <c r="D21" s="13">
        <v>77</v>
      </c>
      <c r="E21" s="10">
        <f t="shared" si="4"/>
        <v>102.66666666666666</v>
      </c>
      <c r="F21" s="13">
        <v>1264</v>
      </c>
      <c r="G21" s="10">
        <f t="shared" si="7"/>
        <v>103.52170352170351</v>
      </c>
      <c r="H21" s="13">
        <v>58068</v>
      </c>
      <c r="I21" s="10">
        <f t="shared" si="5"/>
        <v>106.41011544804837</v>
      </c>
      <c r="J21" s="13">
        <v>12473</v>
      </c>
      <c r="K21" s="10">
        <f t="shared" si="6"/>
        <v>101.95357201242439</v>
      </c>
      <c r="L21" s="18"/>
      <c r="M21" s="28"/>
    </row>
    <row r="22" spans="2:13">
      <c r="B22" s="4">
        <v>1983</v>
      </c>
      <c r="C22" s="27" t="s">
        <v>12</v>
      </c>
      <c r="D22" s="13">
        <v>77</v>
      </c>
      <c r="E22" s="10">
        <f t="shared" si="4"/>
        <v>100</v>
      </c>
      <c r="F22" s="13">
        <v>1323</v>
      </c>
      <c r="G22" s="10">
        <f t="shared" si="7"/>
        <v>104.66772151898734</v>
      </c>
      <c r="H22" s="13">
        <v>61663</v>
      </c>
      <c r="I22" s="10">
        <f t="shared" si="5"/>
        <v>106.19101742784322</v>
      </c>
      <c r="J22" s="13">
        <v>12434</v>
      </c>
      <c r="K22" s="10">
        <f t="shared" si="6"/>
        <v>99.687324621181745</v>
      </c>
      <c r="L22" s="18"/>
      <c r="M22" s="28"/>
    </row>
    <row r="23" spans="2:13">
      <c r="B23" s="4">
        <v>1984</v>
      </c>
      <c r="C23" s="27" t="s">
        <v>13</v>
      </c>
      <c r="D23" s="13">
        <v>79</v>
      </c>
      <c r="E23" s="10">
        <f t="shared" si="4"/>
        <v>102.59740259740259</v>
      </c>
      <c r="F23" s="13">
        <v>1367</v>
      </c>
      <c r="G23" s="10">
        <f t="shared" si="7"/>
        <v>103.32577475434618</v>
      </c>
      <c r="H23" s="13">
        <v>68292</v>
      </c>
      <c r="I23" s="10">
        <f t="shared" si="5"/>
        <v>110.75036894085595</v>
      </c>
      <c r="J23" s="13">
        <v>12870</v>
      </c>
      <c r="K23" s="10">
        <f t="shared" si="6"/>
        <v>103.50651439601093</v>
      </c>
      <c r="L23" s="18"/>
      <c r="M23" s="28"/>
    </row>
    <row r="24" spans="2:13">
      <c r="B24" s="4">
        <v>1985</v>
      </c>
      <c r="C24" s="27" t="s">
        <v>14</v>
      </c>
      <c r="D24" s="13">
        <v>80</v>
      </c>
      <c r="E24" s="10">
        <f t="shared" si="4"/>
        <v>101.26582278481013</v>
      </c>
      <c r="F24" s="13">
        <v>1415</v>
      </c>
      <c r="G24" s="10">
        <f t="shared" si="7"/>
        <v>103.51133869787856</v>
      </c>
      <c r="H24" s="13">
        <v>69287</v>
      </c>
      <c r="I24" s="10">
        <f t="shared" si="5"/>
        <v>101.45697885550284</v>
      </c>
      <c r="J24" s="13">
        <v>12736</v>
      </c>
      <c r="K24" s="10">
        <f t="shared" si="6"/>
        <v>98.958818958818966</v>
      </c>
      <c r="L24" s="18"/>
      <c r="M24" s="28"/>
    </row>
    <row r="25" spans="2:13">
      <c r="B25" s="4">
        <v>1986</v>
      </c>
      <c r="C25" s="27" t="s">
        <v>15</v>
      </c>
      <c r="D25" s="13">
        <v>82</v>
      </c>
      <c r="E25" s="10">
        <f t="shared" si="4"/>
        <v>102.49999999999999</v>
      </c>
      <c r="F25" s="13">
        <v>1437</v>
      </c>
      <c r="G25" s="10">
        <f t="shared" si="7"/>
        <v>101.5547703180212</v>
      </c>
      <c r="H25" s="13">
        <v>74165</v>
      </c>
      <c r="I25" s="10">
        <f t="shared" si="5"/>
        <v>107.04028172673084</v>
      </c>
      <c r="J25" s="13">
        <v>13920</v>
      </c>
      <c r="K25" s="10">
        <f t="shared" si="6"/>
        <v>109.29648241206029</v>
      </c>
      <c r="L25" s="18"/>
      <c r="M25" s="28"/>
    </row>
    <row r="26" spans="2:13">
      <c r="B26" s="4">
        <v>1987</v>
      </c>
      <c r="C26" s="27" t="s">
        <v>16</v>
      </c>
      <c r="D26" s="13">
        <v>91</v>
      </c>
      <c r="E26" s="10">
        <f t="shared" si="4"/>
        <v>110.97560975609757</v>
      </c>
      <c r="F26" s="13">
        <v>1533</v>
      </c>
      <c r="G26" s="10">
        <f t="shared" si="7"/>
        <v>106.68058455114821</v>
      </c>
      <c r="H26" s="13">
        <v>83657</v>
      </c>
      <c r="I26" s="10">
        <f t="shared" si="5"/>
        <v>112.79848985370458</v>
      </c>
      <c r="J26" s="13">
        <v>14120</v>
      </c>
      <c r="K26" s="10">
        <f t="shared" si="6"/>
        <v>101.43678160919541</v>
      </c>
      <c r="L26" s="18" t="s">
        <v>68</v>
      </c>
      <c r="M26" s="28"/>
    </row>
    <row r="27" spans="2:13">
      <c r="B27" s="4">
        <v>1988</v>
      </c>
      <c r="C27" s="27" t="s">
        <v>17</v>
      </c>
      <c r="D27" s="13">
        <v>91</v>
      </c>
      <c r="E27" s="10">
        <f t="shared" si="4"/>
        <v>100</v>
      </c>
      <c r="F27" s="13">
        <v>1698</v>
      </c>
      <c r="G27" s="10">
        <f t="shared" si="7"/>
        <v>110.76320939334639</v>
      </c>
      <c r="H27" s="13">
        <v>88977</v>
      </c>
      <c r="I27" s="10">
        <f t="shared" si="5"/>
        <v>106.35930047694752</v>
      </c>
      <c r="J27" s="13">
        <v>14814</v>
      </c>
      <c r="K27" s="10">
        <f t="shared" si="6"/>
        <v>104.91501416430596</v>
      </c>
      <c r="L27" s="18"/>
      <c r="M27" s="28"/>
    </row>
    <row r="28" spans="2:13">
      <c r="B28" s="4">
        <v>1989</v>
      </c>
      <c r="C28" s="27" t="s">
        <v>18</v>
      </c>
      <c r="D28" s="46">
        <v>93</v>
      </c>
      <c r="E28" s="10">
        <f t="shared" si="4"/>
        <v>102.19780219780219</v>
      </c>
      <c r="F28" s="46">
        <v>1810</v>
      </c>
      <c r="G28" s="10">
        <f t="shared" si="7"/>
        <v>106.5959952885748</v>
      </c>
      <c r="H28" s="46">
        <v>98631</v>
      </c>
      <c r="I28" s="10">
        <f t="shared" si="5"/>
        <v>110.84999494251323</v>
      </c>
      <c r="J28" s="46">
        <v>15486</v>
      </c>
      <c r="K28" s="10">
        <f t="shared" si="6"/>
        <v>104.53624949372215</v>
      </c>
      <c r="L28" s="41"/>
      <c r="M28" s="38"/>
    </row>
    <row r="29" spans="2:13" ht="14.25" thickBot="1">
      <c r="B29" s="5">
        <v>1990</v>
      </c>
      <c r="C29" s="34" t="s">
        <v>19</v>
      </c>
      <c r="D29" s="47">
        <v>98</v>
      </c>
      <c r="E29" s="9">
        <f t="shared" si="4"/>
        <v>105.3763440860215</v>
      </c>
      <c r="F29" s="47">
        <v>1974</v>
      </c>
      <c r="G29" s="9">
        <f t="shared" si="7"/>
        <v>109.06077348066299</v>
      </c>
      <c r="H29" s="47">
        <v>108917</v>
      </c>
      <c r="I29" s="9">
        <f t="shared" si="5"/>
        <v>110.42876985937484</v>
      </c>
      <c r="J29" s="47">
        <v>16100</v>
      </c>
      <c r="K29" s="9">
        <f t="shared" si="6"/>
        <v>103.96487149683584</v>
      </c>
      <c r="L29" s="45"/>
      <c r="M29" s="37"/>
    </row>
    <row r="30" spans="2:13" ht="14.25" thickTop="1">
      <c r="B30" s="6">
        <v>1991</v>
      </c>
      <c r="C30" s="31" t="s">
        <v>20</v>
      </c>
      <c r="D30" s="13">
        <v>105</v>
      </c>
      <c r="E30" s="8">
        <f t="shared" si="4"/>
        <v>107.14285714285714</v>
      </c>
      <c r="F30" s="13">
        <v>2124</v>
      </c>
      <c r="G30" s="8">
        <f t="shared" si="7"/>
        <v>107.59878419452889</v>
      </c>
      <c r="H30" s="13">
        <v>116773</v>
      </c>
      <c r="I30" s="8">
        <f t="shared" si="5"/>
        <v>107.21283178934418</v>
      </c>
      <c r="J30" s="13">
        <v>16366</v>
      </c>
      <c r="K30" s="8">
        <f t="shared" si="6"/>
        <v>101.65217391304348</v>
      </c>
      <c r="L30" s="18" t="s">
        <v>67</v>
      </c>
      <c r="M30" s="28"/>
    </row>
    <row r="31" spans="2:13" ht="27">
      <c r="B31" s="4">
        <v>1992</v>
      </c>
      <c r="C31" s="27" t="s">
        <v>21</v>
      </c>
      <c r="D31" s="13">
        <v>109</v>
      </c>
      <c r="E31" s="10">
        <f t="shared" si="4"/>
        <v>103.80952380952382</v>
      </c>
      <c r="F31" s="13">
        <v>2256</v>
      </c>
      <c r="G31" s="10">
        <f t="shared" si="7"/>
        <v>106.21468926553672</v>
      </c>
      <c r="H31" s="13">
        <v>120994</v>
      </c>
      <c r="I31" s="10">
        <f t="shared" si="5"/>
        <v>103.61470545417177</v>
      </c>
      <c r="J31" s="13">
        <v>16848</v>
      </c>
      <c r="K31" s="10">
        <f t="shared" si="6"/>
        <v>102.94513014786753</v>
      </c>
      <c r="L31" s="42" t="s">
        <v>66</v>
      </c>
      <c r="M31" s="28" t="s">
        <v>65</v>
      </c>
    </row>
    <row r="32" spans="2:13">
      <c r="B32" s="4">
        <v>1993</v>
      </c>
      <c r="C32" s="27" t="s">
        <v>22</v>
      </c>
      <c r="D32" s="13">
        <v>111</v>
      </c>
      <c r="E32" s="10">
        <f t="shared" si="4"/>
        <v>101.83486238532109</v>
      </c>
      <c r="F32" s="13">
        <v>2233</v>
      </c>
      <c r="G32" s="10">
        <f t="shared" si="7"/>
        <v>98.980496453900713</v>
      </c>
      <c r="H32" s="13">
        <v>120350</v>
      </c>
      <c r="I32" s="10">
        <f t="shared" si="5"/>
        <v>99.467742202092666</v>
      </c>
      <c r="J32" s="13">
        <v>16938</v>
      </c>
      <c r="K32" s="10">
        <f t="shared" si="6"/>
        <v>100.53418803418803</v>
      </c>
      <c r="L32" s="18"/>
      <c r="M32" s="28"/>
    </row>
    <row r="33" spans="1:13">
      <c r="B33" s="4">
        <v>1994</v>
      </c>
      <c r="C33" s="27" t="s">
        <v>23</v>
      </c>
      <c r="D33" s="13">
        <v>113</v>
      </c>
      <c r="E33" s="10">
        <f t="shared" si="4"/>
        <v>101.8018018018018</v>
      </c>
      <c r="F33" s="13">
        <v>2177</v>
      </c>
      <c r="G33" s="10">
        <f t="shared" si="7"/>
        <v>97.492163009404393</v>
      </c>
      <c r="H33" s="13">
        <v>124854</v>
      </c>
      <c r="I33" s="10">
        <f t="shared" si="5"/>
        <v>103.74241794765268</v>
      </c>
      <c r="J33" s="13">
        <v>17296</v>
      </c>
      <c r="K33" s="10">
        <f t="shared" si="6"/>
        <v>102.11359074270869</v>
      </c>
      <c r="L33" s="18"/>
      <c r="M33" s="28"/>
    </row>
    <row r="34" spans="1:13">
      <c r="B34" s="4">
        <v>1995</v>
      </c>
      <c r="C34" s="27" t="s">
        <v>24</v>
      </c>
      <c r="D34" s="13">
        <v>115</v>
      </c>
      <c r="E34" s="10">
        <f t="shared" si="4"/>
        <v>101.76991150442478</v>
      </c>
      <c r="F34" s="46">
        <v>2162</v>
      </c>
      <c r="G34" s="10">
        <f t="shared" si="7"/>
        <v>99.310978410656872</v>
      </c>
      <c r="H34" s="46">
        <v>126785</v>
      </c>
      <c r="I34" s="10">
        <f t="shared" si="5"/>
        <v>101.5466064363176</v>
      </c>
      <c r="J34" s="46">
        <v>17310</v>
      </c>
      <c r="K34" s="10">
        <f t="shared" si="6"/>
        <v>100.0809435707678</v>
      </c>
      <c r="L34" s="41"/>
      <c r="M34" s="38"/>
    </row>
    <row r="35" spans="1:13">
      <c r="B35" s="4">
        <v>1996</v>
      </c>
      <c r="C35" s="27" t="s">
        <v>25</v>
      </c>
      <c r="D35" s="13">
        <v>118</v>
      </c>
      <c r="E35" s="10">
        <f t="shared" si="4"/>
        <v>102.60869565217392</v>
      </c>
      <c r="F35" s="46">
        <v>2200</v>
      </c>
      <c r="G35" s="10">
        <f t="shared" si="7"/>
        <v>101.75763182238668</v>
      </c>
      <c r="H35" s="46">
        <v>131590</v>
      </c>
      <c r="I35" s="10">
        <f t="shared" si="5"/>
        <v>103.78988050636906</v>
      </c>
      <c r="J35" s="46">
        <v>17746</v>
      </c>
      <c r="K35" s="10">
        <f t="shared" si="6"/>
        <v>102.51877527440784</v>
      </c>
      <c r="L35" s="41"/>
      <c r="M35" s="38"/>
    </row>
    <row r="36" spans="1:13" ht="27">
      <c r="B36" s="4">
        <v>1997</v>
      </c>
      <c r="C36" s="27" t="s">
        <v>26</v>
      </c>
      <c r="D36" s="46">
        <v>122</v>
      </c>
      <c r="E36" s="10">
        <f t="shared" si="4"/>
        <v>103.38983050847457</v>
      </c>
      <c r="F36" s="13">
        <v>2230</v>
      </c>
      <c r="G36" s="10">
        <f t="shared" si="7"/>
        <v>101.36363636363637</v>
      </c>
      <c r="H36" s="13">
        <v>135011</v>
      </c>
      <c r="I36" s="10">
        <f t="shared" si="5"/>
        <v>102.59974162170377</v>
      </c>
      <c r="J36" s="13">
        <v>17957</v>
      </c>
      <c r="K36" s="10">
        <f t="shared" si="6"/>
        <v>101.18900033810436</v>
      </c>
      <c r="L36" s="42" t="s">
        <v>64</v>
      </c>
      <c r="M36" s="28"/>
    </row>
    <row r="37" spans="1:13">
      <c r="B37" s="4">
        <v>1998</v>
      </c>
      <c r="C37" s="27" t="s">
        <v>27</v>
      </c>
      <c r="D37" s="13">
        <v>119</v>
      </c>
      <c r="E37" s="10">
        <f t="shared" si="4"/>
        <v>97.540983606557376</v>
      </c>
      <c r="F37" s="13">
        <v>2234</v>
      </c>
      <c r="G37" s="10">
        <f t="shared" si="7"/>
        <v>100.17937219730942</v>
      </c>
      <c r="H37" s="13">
        <v>133259</v>
      </c>
      <c r="I37" s="10">
        <f t="shared" si="5"/>
        <v>98.702327958462647</v>
      </c>
      <c r="J37" s="13">
        <v>17603</v>
      </c>
      <c r="K37" s="10">
        <f t="shared" si="6"/>
        <v>98.028623934955732</v>
      </c>
      <c r="L37" s="18" t="s">
        <v>63</v>
      </c>
      <c r="M37" s="28"/>
    </row>
    <row r="38" spans="1:13">
      <c r="B38" s="4">
        <v>1999</v>
      </c>
      <c r="C38" s="27" t="s">
        <v>28</v>
      </c>
      <c r="D38" s="13">
        <v>127</v>
      </c>
      <c r="E38" s="10">
        <f t="shared" si="4"/>
        <v>106.72268907563026</v>
      </c>
      <c r="F38" s="46">
        <v>2212</v>
      </c>
      <c r="G38" s="10">
        <f t="shared" si="7"/>
        <v>99.015219337511198</v>
      </c>
      <c r="H38" s="46">
        <v>137756</v>
      </c>
      <c r="I38" s="10">
        <f t="shared" si="5"/>
        <v>103.37463135698152</v>
      </c>
      <c r="J38" s="46">
        <v>17861</v>
      </c>
      <c r="K38" s="10">
        <f t="shared" si="6"/>
        <v>101.46565926262569</v>
      </c>
      <c r="L38" s="41"/>
      <c r="M38" s="38"/>
    </row>
    <row r="39" spans="1:13" ht="27.75" thickBot="1">
      <c r="A39" s="50"/>
      <c r="B39" s="5">
        <v>2000</v>
      </c>
      <c r="C39" s="34" t="s">
        <v>29</v>
      </c>
      <c r="D39" s="47">
        <v>158</v>
      </c>
      <c r="E39" s="9">
        <f t="shared" si="4"/>
        <v>124.40944881889764</v>
      </c>
      <c r="F39" s="47">
        <v>2501</v>
      </c>
      <c r="G39" s="9">
        <f t="shared" si="7"/>
        <v>113.06509945750452</v>
      </c>
      <c r="H39" s="47">
        <v>126139</v>
      </c>
      <c r="I39" s="9">
        <f t="shared" si="5"/>
        <v>91.566973489357991</v>
      </c>
      <c r="J39" s="47">
        <v>16690</v>
      </c>
      <c r="K39" s="9">
        <f t="shared" si="6"/>
        <v>93.443816135714684</v>
      </c>
      <c r="L39" s="44" t="s">
        <v>62</v>
      </c>
      <c r="M39" s="37"/>
    </row>
    <row r="40" spans="1:13" ht="14.25" thickTop="1">
      <c r="B40" s="6">
        <v>2001</v>
      </c>
      <c r="C40" s="31" t="s">
        <v>30</v>
      </c>
      <c r="D40" s="13">
        <v>186</v>
      </c>
      <c r="E40" s="8">
        <f t="shared" si="4"/>
        <v>117.72151898734178</v>
      </c>
      <c r="F40" s="13">
        <v>2642</v>
      </c>
      <c r="G40" s="8">
        <f t="shared" si="7"/>
        <v>105.63774490203919</v>
      </c>
      <c r="H40" s="13">
        <v>135251</v>
      </c>
      <c r="I40" s="8">
        <f t="shared" si="5"/>
        <v>107.22377694448188</v>
      </c>
      <c r="J40" s="13">
        <v>17441</v>
      </c>
      <c r="K40" s="8">
        <f t="shared" si="6"/>
        <v>104.49970041941282</v>
      </c>
      <c r="L40" s="18"/>
      <c r="M40" s="28"/>
    </row>
    <row r="41" spans="1:13">
      <c r="B41" s="4">
        <v>2002</v>
      </c>
      <c r="C41" s="27" t="s">
        <v>31</v>
      </c>
      <c r="D41" s="13">
        <v>199</v>
      </c>
      <c r="E41" s="10">
        <f t="shared" si="4"/>
        <v>106.98924731182795</v>
      </c>
      <c r="F41" s="13">
        <v>2657</v>
      </c>
      <c r="G41" s="10">
        <f t="shared" si="7"/>
        <v>100.56775170325511</v>
      </c>
      <c r="H41" s="13">
        <v>134556</v>
      </c>
      <c r="I41" s="10">
        <f t="shared" si="5"/>
        <v>99.486140583064071</v>
      </c>
      <c r="J41" s="13">
        <v>16887</v>
      </c>
      <c r="K41" s="10">
        <f t="shared" si="6"/>
        <v>96.823576629780405</v>
      </c>
      <c r="L41" s="18"/>
      <c r="M41" s="28"/>
    </row>
    <row r="42" spans="1:13">
      <c r="B42" s="4">
        <v>2003</v>
      </c>
      <c r="C42" s="27" t="s">
        <v>32</v>
      </c>
      <c r="D42" s="13">
        <v>213</v>
      </c>
      <c r="E42" s="10">
        <f t="shared" si="4"/>
        <v>107.03517587939699</v>
      </c>
      <c r="F42" s="13">
        <v>2861</v>
      </c>
      <c r="G42" s="10">
        <f t="shared" si="7"/>
        <v>107.67783214151298</v>
      </c>
      <c r="H42" s="13">
        <v>134045</v>
      </c>
      <c r="I42" s="10">
        <f t="shared" si="5"/>
        <v>99.620232468265996</v>
      </c>
      <c r="J42" s="13">
        <v>17426</v>
      </c>
      <c r="K42" s="10">
        <f t="shared" si="6"/>
        <v>103.19180434653876</v>
      </c>
      <c r="L42" s="18"/>
      <c r="M42" s="28"/>
    </row>
    <row r="43" spans="1:13">
      <c r="B43" s="4">
        <v>2004</v>
      </c>
      <c r="C43" s="27" t="s">
        <v>33</v>
      </c>
      <c r="D43" s="13">
        <v>231</v>
      </c>
      <c r="E43" s="10">
        <f t="shared" ref="E43:E59" si="8">SUM(D43/D42*100)</f>
        <v>108.45070422535213</v>
      </c>
      <c r="F43" s="13">
        <v>2958</v>
      </c>
      <c r="G43" s="10">
        <f t="shared" ref="G43:G59" si="9">SUM(F43/F42*100)</f>
        <v>103.39042292904578</v>
      </c>
      <c r="H43" s="13">
        <v>131972</v>
      </c>
      <c r="I43" s="10">
        <f t="shared" ref="I43:I59" si="10">SUM(H43/H42*100)</f>
        <v>98.453504420157415</v>
      </c>
      <c r="J43" s="13">
        <v>17354</v>
      </c>
      <c r="K43" s="10">
        <f t="shared" ref="K43:K59" si="11">SUM(J43/J42*100)</f>
        <v>99.586824285550321</v>
      </c>
      <c r="L43" s="18"/>
      <c r="M43" s="28"/>
    </row>
    <row r="44" spans="1:13" ht="27">
      <c r="B44" s="4">
        <v>2005</v>
      </c>
      <c r="C44" s="27" t="s">
        <v>34</v>
      </c>
      <c r="D44" s="13">
        <v>244</v>
      </c>
      <c r="E44" s="10">
        <f t="shared" si="8"/>
        <v>105.62770562770562</v>
      </c>
      <c r="F44" s="13">
        <v>2923</v>
      </c>
      <c r="G44" s="10">
        <f t="shared" si="9"/>
        <v>98.816768086544954</v>
      </c>
      <c r="H44" s="13">
        <v>129487</v>
      </c>
      <c r="I44" s="10">
        <f t="shared" si="10"/>
        <v>98.117024823447395</v>
      </c>
      <c r="J44" s="13">
        <v>18167</v>
      </c>
      <c r="K44" s="10">
        <f t="shared" si="11"/>
        <v>104.68479889362683</v>
      </c>
      <c r="L44" s="42" t="s">
        <v>61</v>
      </c>
      <c r="M44" s="28"/>
    </row>
    <row r="45" spans="1:13">
      <c r="B45" s="4">
        <v>2006</v>
      </c>
      <c r="C45" s="27" t="s">
        <v>35</v>
      </c>
      <c r="D45" s="13">
        <v>257</v>
      </c>
      <c r="E45" s="10">
        <f t="shared" si="8"/>
        <v>105.32786885245902</v>
      </c>
      <c r="F45" s="13">
        <v>2984</v>
      </c>
      <c r="G45" s="10">
        <f t="shared" si="9"/>
        <v>102.0868970236059</v>
      </c>
      <c r="H45" s="13">
        <v>129383</v>
      </c>
      <c r="I45" s="10">
        <f t="shared" si="10"/>
        <v>99.919683056986415</v>
      </c>
      <c r="J45" s="13">
        <v>17931</v>
      </c>
      <c r="K45" s="10">
        <f t="shared" si="11"/>
        <v>98.70094126713272</v>
      </c>
      <c r="L45" s="18"/>
      <c r="M45" s="28"/>
    </row>
    <row r="46" spans="1:13">
      <c r="B46" s="4">
        <v>2007</v>
      </c>
      <c r="C46" s="27" t="s">
        <v>36</v>
      </c>
      <c r="D46" s="29">
        <v>261</v>
      </c>
      <c r="E46" s="10">
        <f t="shared" si="8"/>
        <v>101.55642023346303</v>
      </c>
      <c r="F46" s="13">
        <v>2938</v>
      </c>
      <c r="G46" s="10">
        <f t="shared" si="9"/>
        <v>98.458445040214485</v>
      </c>
      <c r="H46" s="13">
        <v>129417</v>
      </c>
      <c r="I46" s="10">
        <f t="shared" si="10"/>
        <v>100.02627856828177</v>
      </c>
      <c r="J46" s="13">
        <v>17635</v>
      </c>
      <c r="K46" s="10">
        <f t="shared" si="11"/>
        <v>98.349227594668449</v>
      </c>
      <c r="L46" s="18"/>
      <c r="M46" s="28"/>
    </row>
    <row r="47" spans="1:13">
      <c r="B47" s="4">
        <v>2008</v>
      </c>
      <c r="C47" s="27" t="s">
        <v>37</v>
      </c>
      <c r="D47" s="29">
        <v>268</v>
      </c>
      <c r="E47" s="10">
        <f t="shared" si="8"/>
        <v>102.68199233716476</v>
      </c>
      <c r="F47" s="13">
        <v>2945</v>
      </c>
      <c r="G47" s="10">
        <f t="shared" si="9"/>
        <v>100.23825731790335</v>
      </c>
      <c r="H47" s="13">
        <v>118649</v>
      </c>
      <c r="I47" s="10">
        <f t="shared" si="10"/>
        <v>91.679609324895495</v>
      </c>
      <c r="J47" s="29">
        <v>16650</v>
      </c>
      <c r="K47" s="10">
        <f t="shared" si="11"/>
        <v>94.414516586334003</v>
      </c>
      <c r="L47" s="18"/>
      <c r="M47" s="28"/>
    </row>
    <row r="48" spans="1:13">
      <c r="B48" s="4">
        <v>2009</v>
      </c>
      <c r="C48" s="27" t="s">
        <v>38</v>
      </c>
      <c r="D48" s="36">
        <v>269</v>
      </c>
      <c r="E48" s="10">
        <f t="shared" si="8"/>
        <v>100.37313432835822</v>
      </c>
      <c r="F48" s="14">
        <v>2913</v>
      </c>
      <c r="G48" s="10">
        <f t="shared" si="9"/>
        <v>98.913412563667237</v>
      </c>
      <c r="H48" s="14">
        <v>106374</v>
      </c>
      <c r="I48" s="10">
        <f t="shared" si="10"/>
        <v>89.654358654518802</v>
      </c>
      <c r="J48" s="36">
        <v>15868</v>
      </c>
      <c r="K48" s="10">
        <f t="shared" si="11"/>
        <v>95.303303303303295</v>
      </c>
      <c r="L48" s="43"/>
      <c r="M48" s="35"/>
    </row>
    <row r="49" spans="2:13" ht="14.25" thickBot="1">
      <c r="B49" s="5">
        <v>2010</v>
      </c>
      <c r="C49" s="34" t="s">
        <v>39</v>
      </c>
      <c r="D49" s="33">
        <v>267</v>
      </c>
      <c r="E49" s="9">
        <f t="shared" si="8"/>
        <v>99.25650557620817</v>
      </c>
      <c r="F49" s="15">
        <v>2838</v>
      </c>
      <c r="G49" s="9">
        <f t="shared" si="9"/>
        <v>97.425334706488158</v>
      </c>
      <c r="H49" s="15">
        <v>102789</v>
      </c>
      <c r="I49" s="9">
        <f t="shared" si="10"/>
        <v>96.629815556432959</v>
      </c>
      <c r="J49" s="33">
        <v>14880</v>
      </c>
      <c r="K49" s="9">
        <f t="shared" si="11"/>
        <v>93.773632467859841</v>
      </c>
      <c r="L49" s="20"/>
      <c r="M49" s="32"/>
    </row>
    <row r="50" spans="2:13" ht="14.25" thickTop="1">
      <c r="B50" s="6">
        <v>2011</v>
      </c>
      <c r="C50" s="31" t="s">
        <v>40</v>
      </c>
      <c r="D50" s="29">
        <v>268</v>
      </c>
      <c r="E50" s="8">
        <f t="shared" si="8"/>
        <v>100.374531835206</v>
      </c>
      <c r="F50" s="13">
        <v>2767</v>
      </c>
      <c r="G50" s="8">
        <f t="shared" si="9"/>
        <v>97.498238195912606</v>
      </c>
      <c r="H50" s="13">
        <v>92707</v>
      </c>
      <c r="I50" s="8">
        <f t="shared" si="10"/>
        <v>90.191557462374377</v>
      </c>
      <c r="J50" s="29">
        <v>14950</v>
      </c>
      <c r="K50" s="8">
        <f t="shared" si="11"/>
        <v>100.47043010752688</v>
      </c>
      <c r="L50" s="18"/>
      <c r="M50" s="28"/>
    </row>
    <row r="51" spans="2:13">
      <c r="B51" s="4">
        <v>2012</v>
      </c>
      <c r="C51" s="27" t="s">
        <v>41</v>
      </c>
      <c r="D51" s="29">
        <v>263</v>
      </c>
      <c r="E51" s="10">
        <f t="shared" si="8"/>
        <v>98.134328358208961</v>
      </c>
      <c r="F51" s="13">
        <v>2757</v>
      </c>
      <c r="G51" s="10">
        <f t="shared" si="9"/>
        <v>99.638597759306109</v>
      </c>
      <c r="H51" s="13">
        <v>103515</v>
      </c>
      <c r="I51" s="10">
        <f t="shared" si="10"/>
        <v>111.65823508472931</v>
      </c>
      <c r="J51" s="29">
        <v>16169</v>
      </c>
      <c r="K51" s="10">
        <f t="shared" si="11"/>
        <v>108.15384615384616</v>
      </c>
      <c r="L51" s="18"/>
      <c r="M51" s="28"/>
    </row>
    <row r="52" spans="2:13" ht="40.5" customHeight="1">
      <c r="B52" s="4">
        <v>2013</v>
      </c>
      <c r="C52" s="27" t="s">
        <v>42</v>
      </c>
      <c r="D52" s="29">
        <v>264</v>
      </c>
      <c r="E52" s="10">
        <f t="shared" si="8"/>
        <v>100.38022813688212</v>
      </c>
      <c r="F52" s="13">
        <v>2888</v>
      </c>
      <c r="G52" s="10">
        <f t="shared" si="9"/>
        <v>104.75154153064925</v>
      </c>
      <c r="H52" s="13">
        <v>110570</v>
      </c>
      <c r="I52" s="10">
        <f t="shared" si="10"/>
        <v>106.81543737622567</v>
      </c>
      <c r="J52" s="29">
        <v>18036</v>
      </c>
      <c r="K52" s="10">
        <f t="shared" si="11"/>
        <v>111.54678706166121</v>
      </c>
      <c r="L52" s="42" t="s">
        <v>60</v>
      </c>
      <c r="M52" s="30"/>
    </row>
    <row r="53" spans="2:13">
      <c r="B53" s="4">
        <v>2014</v>
      </c>
      <c r="C53" s="27" t="s">
        <v>43</v>
      </c>
      <c r="D53" s="29">
        <v>258</v>
      </c>
      <c r="E53" s="10">
        <f t="shared" si="8"/>
        <v>97.727272727272734</v>
      </c>
      <c r="F53" s="13">
        <v>3003</v>
      </c>
      <c r="G53" s="10">
        <f t="shared" si="9"/>
        <v>103.9819944598338</v>
      </c>
      <c r="H53" s="13">
        <v>105468</v>
      </c>
      <c r="I53" s="10">
        <f t="shared" si="10"/>
        <v>95.3857284977842</v>
      </c>
      <c r="J53" s="29">
        <v>17443</v>
      </c>
      <c r="K53" s="10">
        <f t="shared" si="11"/>
        <v>96.712131292969616</v>
      </c>
      <c r="L53" s="18" t="s">
        <v>59</v>
      </c>
      <c r="M53" s="28"/>
    </row>
    <row r="54" spans="2:13">
      <c r="B54" s="4">
        <v>2015</v>
      </c>
      <c r="C54" s="27" t="s">
        <v>44</v>
      </c>
      <c r="D54" s="29">
        <v>261</v>
      </c>
      <c r="E54" s="10">
        <f t="shared" si="8"/>
        <v>101.16279069767442</v>
      </c>
      <c r="F54" s="13">
        <v>3133</v>
      </c>
      <c r="G54" s="10">
        <f t="shared" si="9"/>
        <v>104.32900432900433</v>
      </c>
      <c r="H54" s="13">
        <v>104379</v>
      </c>
      <c r="I54" s="10">
        <f t="shared" si="10"/>
        <v>98.9674593241552</v>
      </c>
      <c r="J54" s="29">
        <v>16505</v>
      </c>
      <c r="K54" s="10">
        <f t="shared" si="11"/>
        <v>94.622484664335261</v>
      </c>
      <c r="L54" s="18"/>
      <c r="M54" s="28"/>
    </row>
    <row r="55" spans="2:13">
      <c r="B55" s="4">
        <v>2016</v>
      </c>
      <c r="C55" s="27" t="s">
        <v>45</v>
      </c>
      <c r="D55" s="29">
        <v>262</v>
      </c>
      <c r="E55" s="10">
        <f t="shared" si="8"/>
        <v>100.38314176245211</v>
      </c>
      <c r="F55" s="13">
        <v>3288</v>
      </c>
      <c r="G55" s="10">
        <f t="shared" si="9"/>
        <v>104.94733482285351</v>
      </c>
      <c r="H55" s="13">
        <v>103954</v>
      </c>
      <c r="I55" s="10">
        <f t="shared" si="10"/>
        <v>99.592829975378194</v>
      </c>
      <c r="J55" s="29">
        <v>16058</v>
      </c>
      <c r="K55" s="10">
        <f t="shared" si="11"/>
        <v>97.291729778854901</v>
      </c>
      <c r="L55" s="18"/>
      <c r="M55" s="28"/>
    </row>
    <row r="56" spans="2:13">
      <c r="B56" s="4">
        <v>2017</v>
      </c>
      <c r="C56" s="27" t="s">
        <v>46</v>
      </c>
      <c r="D56" s="29">
        <v>255</v>
      </c>
      <c r="E56" s="10">
        <f t="shared" si="8"/>
        <v>97.328244274809165</v>
      </c>
      <c r="F56" s="13">
        <v>3271</v>
      </c>
      <c r="G56" s="10">
        <f t="shared" si="9"/>
        <v>99.482968369829678</v>
      </c>
      <c r="H56" s="13">
        <v>100378</v>
      </c>
      <c r="I56" s="10">
        <f t="shared" si="10"/>
        <v>96.560016930565439</v>
      </c>
      <c r="J56" s="29">
        <v>15603</v>
      </c>
      <c r="K56" s="10">
        <f t="shared" si="11"/>
        <v>97.166521360069751</v>
      </c>
      <c r="L56" s="18" t="s">
        <v>58</v>
      </c>
      <c r="M56" s="28"/>
    </row>
    <row r="57" spans="2:13">
      <c r="B57" s="4">
        <v>2018</v>
      </c>
      <c r="C57" s="27" t="s">
        <v>47</v>
      </c>
      <c r="D57" s="29">
        <v>238</v>
      </c>
      <c r="E57" s="10">
        <f t="shared" si="8"/>
        <v>93.333333333333329</v>
      </c>
      <c r="F57" s="13">
        <v>3176</v>
      </c>
      <c r="G57" s="10">
        <f t="shared" si="9"/>
        <v>97.095689391623353</v>
      </c>
      <c r="H57" s="13">
        <v>95086</v>
      </c>
      <c r="I57" s="10">
        <f t="shared" si="10"/>
        <v>94.727928430532586</v>
      </c>
      <c r="J57" s="29">
        <v>14159</v>
      </c>
      <c r="K57" s="10">
        <f t="shared" si="11"/>
        <v>90.745369480228163</v>
      </c>
      <c r="L57" s="18"/>
      <c r="M57" s="28"/>
    </row>
    <row r="58" spans="2:13" ht="27">
      <c r="B58" s="4">
        <v>2019</v>
      </c>
      <c r="C58" s="27" t="s">
        <v>48</v>
      </c>
      <c r="D58" s="26"/>
      <c r="E58" s="10">
        <f t="shared" si="8"/>
        <v>0</v>
      </c>
      <c r="F58" s="46"/>
      <c r="G58" s="10">
        <f t="shared" si="9"/>
        <v>0</v>
      </c>
      <c r="H58" s="46"/>
      <c r="I58" s="10">
        <f t="shared" si="10"/>
        <v>0</v>
      </c>
      <c r="J58" s="26"/>
      <c r="K58" s="10">
        <f t="shared" si="11"/>
        <v>0</v>
      </c>
      <c r="L58" s="41"/>
      <c r="M58" s="25" t="s">
        <v>57</v>
      </c>
    </row>
    <row r="59" spans="2:13" ht="14.25" thickBot="1">
      <c r="B59" s="7">
        <v>2020</v>
      </c>
      <c r="C59" s="24" t="s">
        <v>49</v>
      </c>
      <c r="D59" s="23"/>
      <c r="E59" s="11" t="e">
        <f t="shared" si="8"/>
        <v>#DIV/0!</v>
      </c>
      <c r="F59" s="48"/>
      <c r="G59" s="11" t="e">
        <f t="shared" si="9"/>
        <v>#DIV/0!</v>
      </c>
      <c r="H59" s="48"/>
      <c r="I59" s="11" t="e">
        <f t="shared" si="10"/>
        <v>#DIV/0!</v>
      </c>
      <c r="J59" s="23"/>
      <c r="K59" s="11" t="e">
        <f t="shared" si="11"/>
        <v>#DIV/0!</v>
      </c>
      <c r="L59" s="19"/>
      <c r="M59" s="22"/>
    </row>
    <row r="60" spans="2:13">
      <c r="J60" s="63" t="s">
        <v>56</v>
      </c>
      <c r="K60" s="63"/>
      <c r="L60" s="21"/>
    </row>
    <row r="61" spans="2:13">
      <c r="B61" s="1" t="s">
        <v>54</v>
      </c>
      <c r="C61" s="65" t="s">
        <v>55</v>
      </c>
      <c r="D61" s="65"/>
      <c r="E61" s="65"/>
      <c r="F61" s="65"/>
      <c r="G61" s="65"/>
      <c r="H61" s="65"/>
      <c r="I61" s="65"/>
      <c r="J61" s="65"/>
      <c r="K61" s="65"/>
    </row>
    <row r="62" spans="2:13">
      <c r="C62" s="65" t="s">
        <v>53</v>
      </c>
      <c r="D62" s="65"/>
      <c r="E62" s="65"/>
      <c r="F62" s="65"/>
      <c r="G62" s="65"/>
      <c r="H62" s="65"/>
      <c r="I62" s="65"/>
      <c r="J62" s="65"/>
      <c r="K62" s="65"/>
    </row>
    <row r="63" spans="2:13">
      <c r="D63" s="49"/>
      <c r="G63" s="51"/>
      <c r="H63" s="51"/>
      <c r="I63" s="51"/>
      <c r="J63" s="51"/>
    </row>
    <row r="64" spans="2:13" ht="33" customHeight="1">
      <c r="B64" s="12"/>
      <c r="C64" s="12"/>
      <c r="D64" s="12"/>
    </row>
    <row r="65" spans="2:10" ht="21" customHeight="1">
      <c r="B65" s="64"/>
      <c r="C65" s="64"/>
      <c r="D65" s="64"/>
      <c r="E65" s="64"/>
      <c r="F65" s="64"/>
      <c r="G65" s="64"/>
      <c r="H65" s="64"/>
      <c r="I65" s="64"/>
      <c r="J65" s="64"/>
    </row>
    <row r="66" spans="2:10" ht="17.25">
      <c r="B66" s="64"/>
      <c r="C66" s="64"/>
      <c r="D66" s="64"/>
      <c r="E66" s="64"/>
      <c r="F66" s="64"/>
      <c r="G66" s="64"/>
      <c r="H66" s="64"/>
      <c r="I66" s="64"/>
      <c r="J66" s="64"/>
    </row>
    <row r="67" spans="2:10" ht="17.25">
      <c r="B67" s="64"/>
      <c r="C67" s="64"/>
      <c r="D67" s="64"/>
      <c r="E67" s="64"/>
      <c r="F67" s="64"/>
      <c r="G67" s="64"/>
      <c r="H67" s="64"/>
      <c r="I67" s="64"/>
      <c r="J67" s="64"/>
    </row>
    <row r="68" spans="2:10">
      <c r="B68" s="62"/>
      <c r="C68" s="62"/>
      <c r="D68" s="62"/>
      <c r="E68" s="62"/>
      <c r="F68" s="62"/>
      <c r="G68" s="62"/>
      <c r="H68" s="62"/>
      <c r="I68" s="62"/>
      <c r="J68" s="62"/>
    </row>
  </sheetData>
  <mergeCells count="14">
    <mergeCell ref="B1:K1"/>
    <mergeCell ref="B68:J68"/>
    <mergeCell ref="J60:K60"/>
    <mergeCell ref="B65:J65"/>
    <mergeCell ref="B66:J66"/>
    <mergeCell ref="B67:J67"/>
    <mergeCell ref="C61:K61"/>
    <mergeCell ref="C62:K62"/>
    <mergeCell ref="L2:M2"/>
    <mergeCell ref="B2:C3"/>
    <mergeCell ref="D2:E2"/>
    <mergeCell ref="J2:K2"/>
    <mergeCell ref="H2:I2"/>
    <mergeCell ref="F2:G2"/>
  </mergeCells>
  <phoneticPr fontId="3"/>
  <pageMargins left="0.39370078740157483" right="0.39370078740157483" top="0.59055118110236227" bottom="0.59055118110236227" header="0.31496062992125984" footer="0.31496062992125984"/>
  <pageSetup paperSize="8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d04-oo1貸切バス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LIVE12-PC</dc:creator>
  <cp:lastModifiedBy>User0503</cp:lastModifiedBy>
  <cp:lastPrinted>2020-12-14T03:30:30Z</cp:lastPrinted>
  <dcterms:created xsi:type="dcterms:W3CDTF">2015-06-05T18:19:34Z</dcterms:created>
  <dcterms:modified xsi:type="dcterms:W3CDTF">2022-02-28T00:31:16Z</dcterms:modified>
</cp:coreProperties>
</file>